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75" windowWidth="14355" windowHeight="11340" activeTab="0"/>
  </bookViews>
  <sheets>
    <sheet name="ЛАм" sheetId="1" r:id="rId1"/>
  </sheets>
  <externalReferences>
    <externalReference r:id="rId4"/>
  </externalReferences>
  <definedNames>
    <definedName name="_xlnm.Print_Area" localSheetId="0">'ЛАм'!$A$1:$J$10</definedName>
  </definedNames>
  <calcPr fullCalcOnLoad="1"/>
</workbook>
</file>

<file path=xl/sharedStrings.xml><?xml version="1.0" encoding="utf-8"?>
<sst xmlns="http://schemas.openxmlformats.org/spreadsheetml/2006/main" count="265" uniqueCount="125">
  <si>
    <t>№ п\п</t>
  </si>
  <si>
    <t>Оцінка вступного фахового випробування</t>
  </si>
  <si>
    <t>Інтегральний рейтинг вступника</t>
  </si>
  <si>
    <t>Академічний рейтинг вступника</t>
  </si>
  <si>
    <t>скор. назва ф-ту\ін-ту</t>
  </si>
  <si>
    <t>Оцінка іспиту з іноземної мови</t>
  </si>
  <si>
    <t>форма навчання</t>
  </si>
  <si>
    <t>Академічна складова академічного рейтингу</t>
  </si>
  <si>
    <t>Творча складова академічного рейтингу</t>
  </si>
  <si>
    <t>ДЕННА</t>
  </si>
  <si>
    <t>Оцінка додаткового випробування</t>
  </si>
  <si>
    <t>код спеціальності</t>
  </si>
  <si>
    <t>найменування спеціалізації</t>
  </si>
  <si>
    <t>назва спеціальності</t>
  </si>
  <si>
    <t>І Н Т Е Г Р А Л Ь Н И Й     Р Е Й Т И Н Г О В И Й      С П И С О К</t>
  </si>
  <si>
    <t xml:space="preserve">Прізвище Ім'я по Батькові                     </t>
  </si>
  <si>
    <t>вступників, які беруть участь в конкурсі на освітньо-професійну програму підготовки</t>
  </si>
  <si>
    <t>Рекомендація атестаційної комісії</t>
  </si>
  <si>
    <t>по спеціальності</t>
  </si>
  <si>
    <t>магістра</t>
  </si>
  <si>
    <t>магістра/спеціаліста</t>
  </si>
  <si>
    <t>ФЛ</t>
  </si>
  <si>
    <t>Германські мови та літератури (переклад включно)</t>
  </si>
  <si>
    <t>Філологія</t>
  </si>
  <si>
    <t>035</t>
  </si>
  <si>
    <t>не скл</t>
  </si>
  <si>
    <t>Бароніна Катерина Олександрівна</t>
  </si>
  <si>
    <t>Барченко Ксенія Олегівна</t>
  </si>
  <si>
    <t>Бойко Тетяна Олегівна</t>
  </si>
  <si>
    <t>Бондар Анна Вікторівна</t>
  </si>
  <si>
    <t>Бондаренко Олеся Валентинівна</t>
  </si>
  <si>
    <t>Бондарук Анна Віталіївна</t>
  </si>
  <si>
    <t>Бурмістрова Анастасія Володимирівна</t>
  </si>
  <si>
    <t>Васько Валерія Валеріївна</t>
  </si>
  <si>
    <t>Гладка Ольга Михайлівна</t>
  </si>
  <si>
    <t>Горбачук Ольга Ігорівна</t>
  </si>
  <si>
    <t>Дроботун  Альона Олександрівна</t>
  </si>
  <si>
    <t>Желевська Ірина Олегівна</t>
  </si>
  <si>
    <t>Зарічна Лілія Василівна</t>
  </si>
  <si>
    <t>Засенко Марина Ігорівна</t>
  </si>
  <si>
    <t>Зубко Аліса Ігорівна</t>
  </si>
  <si>
    <t>Зубова Катерина Вікторівна</t>
  </si>
  <si>
    <t>Казакова Анастасія Юріївна</t>
  </si>
  <si>
    <t>Каневська Олександра Олександрівна</t>
  </si>
  <si>
    <t>Канєвська Тетяна Вікторівна</t>
  </si>
  <si>
    <t>Канюс Дарина Романівна</t>
  </si>
  <si>
    <t>Каськевич Людмила Сергіївна</t>
  </si>
  <si>
    <t>Кієнко Жанна Олександрівна</t>
  </si>
  <si>
    <t>Коваленко Наталія Михайлівна</t>
  </si>
  <si>
    <t>Кончаківська Станіслава Валеріївна</t>
  </si>
  <si>
    <t>Кравченко Євгеній Олександрович</t>
  </si>
  <si>
    <t>Кравчук Наталія Володимирівна</t>
  </si>
  <si>
    <t>Кузьменко Юлія Вікторівна</t>
  </si>
  <si>
    <t>Кутня Катерина Григорівна</t>
  </si>
  <si>
    <t>Кучугура Вікторія Едуардівна</t>
  </si>
  <si>
    <t>Лемеш Юлія Дмитрівна</t>
  </si>
  <si>
    <t>Лемещенко Анна Анатоліївна</t>
  </si>
  <si>
    <t>Лісовська Анастасія Валеріївна</t>
  </si>
  <si>
    <t>Лугова Юлія Віталіївна</t>
  </si>
  <si>
    <t>Маєвський Едуард Станіславович</t>
  </si>
  <si>
    <t>Макаричак Ганна Валеріївна</t>
  </si>
  <si>
    <t>Марченко Анна Олександрівна</t>
  </si>
  <si>
    <t>Матиборська Анастасія Владиславівна</t>
  </si>
  <si>
    <t>Борусовська Наталія Іванівна</t>
  </si>
  <si>
    <t>Борщук Юлія Михаліївна</t>
  </si>
  <si>
    <t>Гембель Кирило Ігорович</t>
  </si>
  <si>
    <t>Жеревчук Ігор Миколайович</t>
  </si>
  <si>
    <t>Куліда Юлія Вадимівна</t>
  </si>
  <si>
    <t>Магдич Вероніка Миколаївна</t>
  </si>
  <si>
    <t>Мельник Оксана Василівна</t>
  </si>
  <si>
    <t>Мельниченко Анна Павлівна</t>
  </si>
  <si>
    <t>Арустамова Марина Саркісівна</t>
  </si>
  <si>
    <t>не яв</t>
  </si>
  <si>
    <t>не доп</t>
  </si>
  <si>
    <t>не обч</t>
  </si>
  <si>
    <t>Бабичева Аліна Іванівна</t>
  </si>
  <si>
    <t>Борзих Ольга Сергіївна</t>
  </si>
  <si>
    <t>Бугай Ольга Сергіївна</t>
  </si>
  <si>
    <t>Варга Ігор Юрійович</t>
  </si>
  <si>
    <t>Гирба Максим Сергійович</t>
  </si>
  <si>
    <t>Дроздюк Дар'я Валеріївна</t>
  </si>
  <si>
    <t>Куслій Аліна Юріївна</t>
  </si>
  <si>
    <t>Левицька Дарина Олегівна</t>
  </si>
  <si>
    <t>Момотенко Марина Станіславівна</t>
  </si>
  <si>
    <t>Мороз Тарас Ярославович</t>
  </si>
  <si>
    <t>Нефедова Поліна Віталіївна</t>
  </si>
  <si>
    <t>Осіпчук Юлія Сергіївна</t>
  </si>
  <si>
    <t>Плескун Михайло Миколайович</t>
  </si>
  <si>
    <t>Пойман Анастасія Русланівна</t>
  </si>
  <si>
    <t>Пятовський Максим Андрійович</t>
  </si>
  <si>
    <t>Румянцева Ольга Василівна</t>
  </si>
  <si>
    <t>Рябець Володимир Анатолійович</t>
  </si>
  <si>
    <t>Сліпачук Лада Олексіївна</t>
  </si>
  <si>
    <t>Соцька Оксана Юріївна</t>
  </si>
  <si>
    <t>Столяр Анна Анатоліївна</t>
  </si>
  <si>
    <t xml:space="preserve">Сушко Вероніка Сергіївна </t>
  </si>
  <si>
    <t>Фесенко Ірина Леонідівна</t>
  </si>
  <si>
    <t>Хіміч Вікторія Вадимівна</t>
  </si>
  <si>
    <t>Хмарук Марія Віталіївна</t>
  </si>
  <si>
    <t>Хрипко Оксана Петрівна</t>
  </si>
  <si>
    <t>Чайка Ірина Олександрівна</t>
  </si>
  <si>
    <t>Ченчик Майя Анатоліївна</t>
  </si>
  <si>
    <t>Чепуль Ольга Олегівна</t>
  </si>
  <si>
    <t>Чохленко Христина Валеріївна</t>
  </si>
  <si>
    <t>Шахова Марія Сергіївна</t>
  </si>
  <si>
    <t>Шевченко Оксана Вікторівна</t>
  </si>
  <si>
    <t>Шимчук Анжела Валентинівна</t>
  </si>
  <si>
    <t>Шишенко Світлана Сергіївна</t>
  </si>
  <si>
    <t>Шукатка Валерія Геннадіївна</t>
  </si>
  <si>
    <t>Шулік Світлана Михайлівна</t>
  </si>
  <si>
    <t>Шумар  Марія Олегівна</t>
  </si>
  <si>
    <t>Шутюк Катерина Віталіївна</t>
  </si>
  <si>
    <t>Щербак Юлія Павлівна</t>
  </si>
  <si>
    <t>Ярмак Дар'я Олександрівна</t>
  </si>
  <si>
    <t>Горбач Марія Михайлівна</t>
  </si>
  <si>
    <t>Голова атестаційної комісії</t>
  </si>
  <si>
    <t>ініціали, прізвище</t>
  </si>
  <si>
    <t>м.п.</t>
  </si>
  <si>
    <t>Голова атестаційної підкомісії</t>
  </si>
  <si>
    <t>Відповідальний секретар</t>
  </si>
  <si>
    <t>Держзамовл</t>
  </si>
  <si>
    <t>Контракт</t>
  </si>
  <si>
    <t>Н. С. Саєнко</t>
  </si>
  <si>
    <t>Н. Г. Іщенко</t>
  </si>
  <si>
    <t>Т. П. Козаченко</t>
  </si>
</sst>
</file>

<file path=xl/styles.xml><?xml version="1.0" encoding="utf-8"?>
<styleSheet xmlns="http://schemas.openxmlformats.org/spreadsheetml/2006/main">
  <numFmts count="3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51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sz val="12"/>
      <name val="Arial Cyr"/>
      <family val="0"/>
    </font>
    <font>
      <i/>
      <sz val="6"/>
      <name val="Arial Cyr"/>
      <family val="0"/>
    </font>
    <font>
      <i/>
      <sz val="10"/>
      <name val="Arial Cyr"/>
      <family val="0"/>
    </font>
    <font>
      <sz val="10"/>
      <name val="Arial"/>
      <family val="2"/>
    </font>
    <font>
      <sz val="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 "/>
      <family val="0"/>
    </font>
    <font>
      <b/>
      <sz val="12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Cyr "/>
      <family val="0"/>
    </font>
    <font>
      <b/>
      <sz val="12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2" fontId="0" fillId="0" borderId="0" xfId="0" applyNumberFormat="1" applyAlignment="1">
      <alignment horizontal="center" wrapText="1"/>
    </xf>
    <xf numFmtId="0" fontId="0" fillId="0" borderId="0" xfId="0" applyNumberFormat="1" applyAlignment="1">
      <alignment horizontal="center" wrapText="1"/>
    </xf>
    <xf numFmtId="188" fontId="0" fillId="0" borderId="0" xfId="0" applyNumberFormat="1" applyAlignment="1">
      <alignment horizontal="center" wrapText="1"/>
    </xf>
    <xf numFmtId="0" fontId="0" fillId="0" borderId="10" xfId="0" applyNumberFormat="1" applyBorder="1" applyAlignment="1">
      <alignment horizontal="center" wrapText="1"/>
    </xf>
    <xf numFmtId="2" fontId="0" fillId="0" borderId="10" xfId="0" applyNumberFormat="1" applyFont="1" applyBorder="1" applyAlignment="1">
      <alignment horizontal="center" textRotation="90" wrapText="1"/>
    </xf>
    <xf numFmtId="188" fontId="0" fillId="0" borderId="10" xfId="0" applyNumberFormat="1" applyFont="1" applyBorder="1" applyAlignment="1">
      <alignment horizontal="center" textRotation="90" wrapText="1"/>
    </xf>
    <xf numFmtId="2" fontId="1" fillId="0" borderId="0" xfId="0" applyNumberFormat="1" applyFont="1" applyAlignment="1">
      <alignment horizontal="center" vertical="center" wrapText="1"/>
    </xf>
    <xf numFmtId="2" fontId="0" fillId="0" borderId="10" xfId="0" applyNumberFormat="1" applyFill="1" applyBorder="1" applyAlignment="1">
      <alignment horizontal="center" wrapText="1"/>
    </xf>
    <xf numFmtId="188" fontId="0" fillId="0" borderId="10" xfId="0" applyNumberFormat="1" applyFill="1" applyBorder="1" applyAlignment="1">
      <alignment horizontal="center" wrapText="1"/>
    </xf>
    <xf numFmtId="188" fontId="0" fillId="0" borderId="10" xfId="0" applyNumberFormat="1" applyFill="1" applyBorder="1" applyAlignment="1" quotePrefix="1">
      <alignment horizontal="center" wrapText="1"/>
    </xf>
    <xf numFmtId="2" fontId="3" fillId="0" borderId="11" xfId="0" applyNumberFormat="1" applyFont="1" applyBorder="1" applyAlignment="1">
      <alignment horizontal="center" wrapText="1"/>
    </xf>
    <xf numFmtId="2" fontId="5" fillId="0" borderId="0" xfId="0" applyNumberFormat="1" applyFont="1" applyBorder="1" applyAlignment="1">
      <alignment horizontal="center" vertical="justify" wrapText="1"/>
    </xf>
    <xf numFmtId="2" fontId="5" fillId="0" borderId="0" xfId="0" applyNumberFormat="1" applyFont="1" applyAlignment="1">
      <alignment horizontal="center" vertical="center" wrapText="1"/>
    </xf>
    <xf numFmtId="188" fontId="5" fillId="0" borderId="0" xfId="0" applyNumberFormat="1" applyFont="1" applyAlignment="1">
      <alignment horizontal="center" vertical="justify" wrapText="1"/>
    </xf>
    <xf numFmtId="188" fontId="6" fillId="0" borderId="0" xfId="0" applyNumberFormat="1" applyFont="1" applyAlignment="1">
      <alignment horizontal="center" vertical="justify" wrapText="1"/>
    </xf>
    <xf numFmtId="2" fontId="0" fillId="0" borderId="10" xfId="0" applyNumberFormat="1" applyFont="1" applyBorder="1" applyAlignment="1">
      <alignment horizontal="center" vertical="center" wrapText="1"/>
    </xf>
    <xf numFmtId="2" fontId="3" fillId="0" borderId="0" xfId="0" applyNumberFormat="1" applyFont="1" applyBorder="1" applyAlignment="1">
      <alignment horizontal="center" wrapText="1"/>
    </xf>
    <xf numFmtId="2" fontId="5" fillId="0" borderId="0" xfId="0" applyNumberFormat="1" applyFont="1" applyBorder="1" applyAlignment="1">
      <alignment horizontal="center" vertical="top" wrapText="1"/>
    </xf>
    <xf numFmtId="188" fontId="4" fillId="0" borderId="0" xfId="0" applyNumberFormat="1" applyFont="1" applyBorder="1" applyAlignment="1">
      <alignment horizontal="center" wrapText="1"/>
    </xf>
    <xf numFmtId="2" fontId="5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2" fontId="2" fillId="0" borderId="11" xfId="0" applyNumberFormat="1" applyFont="1" applyBorder="1" applyAlignment="1">
      <alignment horizontal="center" wrapText="1"/>
    </xf>
    <xf numFmtId="188" fontId="2" fillId="0" borderId="11" xfId="0" applyNumberFormat="1" applyFont="1" applyBorder="1" applyAlignment="1">
      <alignment horizontal="center" wrapText="1"/>
    </xf>
    <xf numFmtId="2" fontId="7" fillId="0" borderId="10" xfId="0" applyNumberFormat="1" applyFont="1" applyFill="1" applyBorder="1" applyAlignment="1">
      <alignment horizontal="left" wrapText="1"/>
    </xf>
    <xf numFmtId="2" fontId="7" fillId="0" borderId="10" xfId="0" applyNumberFormat="1" applyFont="1" applyFill="1" applyBorder="1" applyAlignment="1">
      <alignment horizontal="center" wrapText="1"/>
    </xf>
    <xf numFmtId="2" fontId="7" fillId="0" borderId="10" xfId="0" applyNumberFormat="1" applyFont="1" applyBorder="1" applyAlignment="1">
      <alignment horizontal="center" wrapText="1"/>
    </xf>
    <xf numFmtId="0" fontId="7" fillId="0" borderId="10" xfId="0" applyFont="1" applyBorder="1" applyAlignment="1">
      <alignment/>
    </xf>
    <xf numFmtId="2" fontId="7" fillId="0" borderId="10" xfId="0" applyNumberFormat="1" applyFont="1" applyFill="1" applyBorder="1" applyAlignment="1" quotePrefix="1">
      <alignment horizontal="center" wrapText="1"/>
    </xf>
    <xf numFmtId="0" fontId="7" fillId="0" borderId="10" xfId="0" applyFont="1" applyBorder="1" applyAlignment="1">
      <alignment horizontal="left"/>
    </xf>
    <xf numFmtId="0" fontId="7" fillId="0" borderId="10" xfId="0" applyFont="1" applyFill="1" applyBorder="1" applyAlignment="1">
      <alignment horizontal="left"/>
    </xf>
    <xf numFmtId="188" fontId="0" fillId="0" borderId="10" xfId="0" applyNumberFormat="1" applyBorder="1" applyAlignment="1">
      <alignment horizontal="center" wrapText="1"/>
    </xf>
    <xf numFmtId="2" fontId="0" fillId="0" borderId="10" xfId="0" applyNumberFormat="1" applyBorder="1" applyAlignment="1">
      <alignment horizontal="center" wrapText="1"/>
    </xf>
    <xf numFmtId="188" fontId="0" fillId="0" borderId="10" xfId="0" applyNumberFormat="1" applyFont="1" applyBorder="1" applyAlignment="1">
      <alignment horizontal="center" wrapText="1"/>
    </xf>
    <xf numFmtId="2" fontId="0" fillId="0" borderId="10" xfId="0" applyNumberFormat="1" applyFont="1" applyBorder="1" applyAlignment="1">
      <alignment horizontal="center" wrapText="1"/>
    </xf>
    <xf numFmtId="188" fontId="7" fillId="0" borderId="10" xfId="0" applyNumberFormat="1" applyFont="1" applyBorder="1" applyAlignment="1">
      <alignment horizontal="center" wrapText="1"/>
    </xf>
    <xf numFmtId="0" fontId="7" fillId="0" borderId="10" xfId="0" applyFont="1" applyBorder="1" applyAlignment="1">
      <alignment/>
    </xf>
    <xf numFmtId="2" fontId="49" fillId="0" borderId="10" xfId="0" applyNumberFormat="1" applyFont="1" applyFill="1" applyBorder="1" applyAlignment="1">
      <alignment horizontal="left" wrapText="1"/>
    </xf>
    <xf numFmtId="2" fontId="49" fillId="0" borderId="10" xfId="0" applyNumberFormat="1" applyFont="1" applyFill="1" applyBorder="1" applyAlignment="1">
      <alignment horizontal="center" wrapText="1"/>
    </xf>
    <xf numFmtId="188" fontId="49" fillId="0" borderId="10" xfId="0" applyNumberFormat="1" applyFont="1" applyFill="1" applyBorder="1" applyAlignment="1">
      <alignment horizontal="center" wrapText="1"/>
    </xf>
    <xf numFmtId="188" fontId="49" fillId="0" borderId="10" xfId="60" applyNumberFormat="1" applyFont="1" applyFill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0" xfId="0" applyFill="1" applyBorder="1" applyAlignment="1">
      <alignment/>
    </xf>
    <xf numFmtId="0" fontId="0" fillId="0" borderId="10" xfId="0" applyBorder="1" applyAlignment="1">
      <alignment/>
    </xf>
    <xf numFmtId="49" fontId="49" fillId="0" borderId="10" xfId="0" applyNumberFormat="1" applyFont="1" applyFill="1" applyBorder="1" applyAlignment="1">
      <alignment horizontal="center" wrapText="1"/>
    </xf>
    <xf numFmtId="2" fontId="49" fillId="0" borderId="10" xfId="0" applyNumberFormat="1" applyFont="1" applyFill="1" applyBorder="1" applyAlignment="1" quotePrefix="1">
      <alignment horizontal="left" wrapText="1"/>
    </xf>
    <xf numFmtId="2" fontId="49" fillId="0" borderId="10" xfId="0" applyNumberFormat="1" applyFont="1" applyFill="1" applyBorder="1" applyAlignment="1" quotePrefix="1">
      <alignment horizontal="center" wrapText="1"/>
    </xf>
    <xf numFmtId="188" fontId="49" fillId="0" borderId="10" xfId="0" applyNumberFormat="1" applyFont="1" applyFill="1" applyBorder="1" applyAlignment="1" quotePrefix="1">
      <alignment horizontal="center" wrapText="1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horizontal="left"/>
    </xf>
    <xf numFmtId="0" fontId="0" fillId="0" borderId="0" xfId="0" applyAlignment="1">
      <alignment horizontal="left"/>
    </xf>
    <xf numFmtId="2" fontId="0" fillId="0" borderId="0" xfId="0" applyNumberFormat="1" applyAlignment="1">
      <alignment horizontal="left" wrapText="1"/>
    </xf>
    <xf numFmtId="2" fontId="0" fillId="0" borderId="0" xfId="0" applyNumberFormat="1" applyAlignment="1">
      <alignment horizontal="right" wrapText="1"/>
    </xf>
    <xf numFmtId="188" fontId="8" fillId="0" borderId="0" xfId="0" applyNumberFormat="1" applyFont="1" applyBorder="1" applyAlignment="1">
      <alignment horizontal="center" vertical="justify" wrapText="1"/>
    </xf>
    <xf numFmtId="188" fontId="0" fillId="0" borderId="0" xfId="0" applyNumberFormat="1" applyBorder="1" applyAlignment="1">
      <alignment horizontal="center" wrapText="1"/>
    </xf>
    <xf numFmtId="0" fontId="0" fillId="0" borderId="10" xfId="0" applyFill="1" applyBorder="1" applyAlignment="1">
      <alignment horizontal="center"/>
    </xf>
    <xf numFmtId="188" fontId="5" fillId="0" borderId="12" xfId="0" applyNumberFormat="1" applyFont="1" applyBorder="1" applyAlignment="1">
      <alignment horizontal="center" vertical="justify" wrapText="1"/>
    </xf>
    <xf numFmtId="188" fontId="0" fillId="0" borderId="11" xfId="0" applyNumberFormat="1" applyBorder="1" applyAlignment="1">
      <alignment horizontal="center" wrapText="1"/>
    </xf>
    <xf numFmtId="2" fontId="2" fillId="0" borderId="0" xfId="0" applyNumberFormat="1" applyFont="1" applyAlignment="1">
      <alignment horizontal="center" wrapText="1"/>
    </xf>
    <xf numFmtId="2" fontId="0" fillId="0" borderId="0" xfId="0" applyNumberFormat="1" applyAlignment="1">
      <alignment horizontal="center" wrapText="1"/>
    </xf>
    <xf numFmtId="2" fontId="0" fillId="0" borderId="11" xfId="0" applyNumberFormat="1" applyBorder="1" applyAlignment="1">
      <alignment horizontal="center" wrapText="1"/>
    </xf>
    <xf numFmtId="2" fontId="5" fillId="0" borderId="0" xfId="0" applyNumberFormat="1" applyFont="1" applyAlignment="1">
      <alignment horizontal="center" vertical="justify" wrapText="1"/>
    </xf>
    <xf numFmtId="2" fontId="5" fillId="0" borderId="0" xfId="0" applyNumberFormat="1" applyFont="1" applyBorder="1" applyAlignment="1">
      <alignment horizontal="center" vertical="justify" wrapText="1"/>
    </xf>
    <xf numFmtId="49" fontId="2" fillId="0" borderId="11" xfId="0" applyNumberFormat="1" applyFont="1" applyBorder="1" applyAlignment="1" quotePrefix="1">
      <alignment horizontal="center" wrapText="1"/>
    </xf>
    <xf numFmtId="49" fontId="50" fillId="0" borderId="11" xfId="0" applyNumberFormat="1" applyFont="1" applyBorder="1" applyAlignment="1" quotePrefix="1">
      <alignment horizontal="center" wrapText="1"/>
    </xf>
    <xf numFmtId="2" fontId="5" fillId="0" borderId="12" xfId="0" applyNumberFormat="1" applyFont="1" applyBorder="1" applyAlignment="1">
      <alignment horizontal="center" vertical="center" wrapText="1"/>
    </xf>
    <xf numFmtId="2" fontId="0" fillId="0" borderId="0" xfId="0" applyNumberFormat="1" applyFont="1" applyAlignment="1">
      <alignment horizontal="right" wrapText="1"/>
    </xf>
    <xf numFmtId="0" fontId="0" fillId="0" borderId="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188" fontId="0" fillId="0" borderId="0" xfId="0" applyNumberForma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0" xfId="0" applyAlignment="1">
      <alignment horizontal="left" wrapText="1"/>
    </xf>
    <xf numFmtId="2" fontId="49" fillId="0" borderId="0" xfId="0" applyNumberFormat="1" applyFont="1" applyFill="1" applyBorder="1" applyAlignment="1">
      <alignment horizontal="left" wrapText="1"/>
    </xf>
    <xf numFmtId="2" fontId="49" fillId="0" borderId="0" xfId="0" applyNumberFormat="1" applyFont="1" applyFill="1" applyBorder="1" applyAlignment="1">
      <alignment horizontal="center" wrapText="1"/>
    </xf>
    <xf numFmtId="188" fontId="49" fillId="0" borderId="0" xfId="0" applyNumberFormat="1" applyFont="1" applyFill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er\Downloads\&#1047;&#1051;&#1040;&#1089;_&#1088;&#1077;&#1081;&#1090;&#1080;&#1085;&#1075;%20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іомед інж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07"/>
  <sheetViews>
    <sheetView tabSelected="1" zoomScale="120" zoomScaleNormal="120" zoomScaleSheetLayoutView="130" workbookViewId="0" topLeftCell="A88">
      <selection activeCell="A97" sqref="A97:J107"/>
    </sheetView>
  </sheetViews>
  <sheetFormatPr defaultColWidth="9.00390625" defaultRowHeight="12.75"/>
  <cols>
    <col min="1" max="1" width="4.625" style="3" customWidth="1"/>
    <col min="2" max="2" width="36.875" style="2" customWidth="1"/>
    <col min="3" max="3" width="7.75390625" style="2" customWidth="1"/>
    <col min="4" max="4" width="7.375" style="2" customWidth="1"/>
    <col min="5" max="5" width="6.25390625" style="2" customWidth="1"/>
    <col min="6" max="6" width="7.875" style="2" customWidth="1"/>
    <col min="7" max="7" width="7.625" style="4" customWidth="1"/>
    <col min="8" max="8" width="6.375" style="4" customWidth="1"/>
    <col min="9" max="9" width="7.625" style="2" customWidth="1"/>
    <col min="10" max="10" width="12.375" style="1" customWidth="1"/>
    <col min="11" max="16" width="9.125" style="1" customWidth="1"/>
  </cols>
  <sheetData>
    <row r="1" spans="2:11" ht="15" customHeight="1">
      <c r="B1" s="60" t="s">
        <v>14</v>
      </c>
      <c r="C1" s="60"/>
      <c r="D1" s="60"/>
      <c r="E1" s="60"/>
      <c r="F1" s="60"/>
      <c r="G1" s="60"/>
      <c r="H1" s="60"/>
      <c r="I1" s="60"/>
      <c r="J1" s="12" t="s">
        <v>21</v>
      </c>
      <c r="K1" s="18"/>
    </row>
    <row r="2" spans="2:11" ht="17.25" customHeight="1">
      <c r="B2" s="61" t="s">
        <v>16</v>
      </c>
      <c r="C2" s="61"/>
      <c r="D2" s="61"/>
      <c r="E2" s="61"/>
      <c r="F2" s="61"/>
      <c r="G2" s="61"/>
      <c r="H2" s="61"/>
      <c r="I2" s="61"/>
      <c r="J2" s="19" t="s">
        <v>4</v>
      </c>
      <c r="K2" s="13"/>
    </row>
    <row r="3" spans="2:11" ht="18" customHeight="1">
      <c r="B3" s="24" t="s">
        <v>19</v>
      </c>
      <c r="C3" s="68" t="s">
        <v>18</v>
      </c>
      <c r="D3" s="68"/>
      <c r="E3" s="68"/>
      <c r="F3" s="68"/>
      <c r="G3" s="65" t="s">
        <v>24</v>
      </c>
      <c r="H3" s="66"/>
      <c r="I3" s="22"/>
      <c r="J3" s="25" t="s">
        <v>9</v>
      </c>
      <c r="K3" s="20"/>
    </row>
    <row r="4" spans="2:11" ht="9" customHeight="1">
      <c r="B4" s="14" t="s">
        <v>20</v>
      </c>
      <c r="D4" s="8"/>
      <c r="E4" s="14"/>
      <c r="F4" s="14"/>
      <c r="G4" s="67" t="s">
        <v>11</v>
      </c>
      <c r="H4" s="67"/>
      <c r="I4" s="21"/>
      <c r="J4" s="15" t="s">
        <v>6</v>
      </c>
      <c r="K4" s="16"/>
    </row>
    <row r="5" spans="2:10" ht="12.75" customHeight="1">
      <c r="B5" s="62" t="s">
        <v>23</v>
      </c>
      <c r="C5" s="62"/>
      <c r="D5" s="62"/>
      <c r="E5" s="62"/>
      <c r="F5" s="62"/>
      <c r="G5" s="62"/>
      <c r="H5" s="62"/>
      <c r="I5" s="62"/>
      <c r="J5" s="62"/>
    </row>
    <row r="6" spans="2:10" ht="9.75" customHeight="1">
      <c r="B6" s="63" t="s">
        <v>13</v>
      </c>
      <c r="C6" s="63"/>
      <c r="D6" s="63"/>
      <c r="E6" s="63"/>
      <c r="F6" s="63"/>
      <c r="G6" s="63"/>
      <c r="H6" s="63"/>
      <c r="I6" s="63"/>
      <c r="J6" s="63"/>
    </row>
    <row r="7" spans="2:10" ht="12.75" customHeight="1">
      <c r="B7" s="62" t="s">
        <v>22</v>
      </c>
      <c r="C7" s="62"/>
      <c r="D7" s="62"/>
      <c r="E7" s="62"/>
      <c r="F7" s="62"/>
      <c r="G7" s="62"/>
      <c r="H7" s="62"/>
      <c r="I7" s="62"/>
      <c r="J7" s="62"/>
    </row>
    <row r="8" spans="2:10" ht="9" customHeight="1">
      <c r="B8" s="64" t="s">
        <v>12</v>
      </c>
      <c r="C8" s="64"/>
      <c r="D8" s="64"/>
      <c r="E8" s="64"/>
      <c r="F8" s="64"/>
      <c r="G8" s="64"/>
      <c r="H8" s="64"/>
      <c r="I8" s="64"/>
      <c r="J8" s="64"/>
    </row>
    <row r="9" ht="0.75" customHeight="1"/>
    <row r="10" spans="1:10" ht="129.75">
      <c r="A10" s="5" t="s">
        <v>0</v>
      </c>
      <c r="B10" s="17" t="s">
        <v>15</v>
      </c>
      <c r="C10" s="6" t="s">
        <v>7</v>
      </c>
      <c r="D10" s="6" t="s">
        <v>8</v>
      </c>
      <c r="E10" s="6" t="s">
        <v>3</v>
      </c>
      <c r="F10" s="6" t="s">
        <v>10</v>
      </c>
      <c r="G10" s="7" t="s">
        <v>1</v>
      </c>
      <c r="H10" s="7" t="s">
        <v>5</v>
      </c>
      <c r="I10" s="6" t="s">
        <v>2</v>
      </c>
      <c r="J10" s="6" t="s">
        <v>17</v>
      </c>
    </row>
    <row r="11" spans="1:16" ht="16.5" customHeight="1">
      <c r="A11" s="23">
        <v>1</v>
      </c>
      <c r="B11" s="38" t="s">
        <v>51</v>
      </c>
      <c r="C11" s="27">
        <v>4.88</v>
      </c>
      <c r="D11" s="27">
        <v>3</v>
      </c>
      <c r="E11" s="27">
        <f aca="true" t="shared" si="0" ref="E11:E48">SUM(C11,D11)</f>
        <v>7.88</v>
      </c>
      <c r="F11" s="9" t="s">
        <v>25</v>
      </c>
      <c r="G11" s="33">
        <v>5</v>
      </c>
      <c r="H11" s="33">
        <v>5</v>
      </c>
      <c r="I11" s="34">
        <v>22.88</v>
      </c>
      <c r="J11" s="45" t="s">
        <v>120</v>
      </c>
      <c r="K11"/>
      <c r="L11"/>
      <c r="M11"/>
      <c r="N11"/>
      <c r="O11"/>
      <c r="P11"/>
    </row>
    <row r="12" spans="1:16" ht="16.5" customHeight="1">
      <c r="A12" s="23">
        <v>2</v>
      </c>
      <c r="B12" s="31" t="s">
        <v>35</v>
      </c>
      <c r="C12" s="27">
        <v>4.84</v>
      </c>
      <c r="D12" s="27">
        <v>3</v>
      </c>
      <c r="E12" s="27">
        <f t="shared" si="0"/>
        <v>7.84</v>
      </c>
      <c r="F12" s="9" t="s">
        <v>25</v>
      </c>
      <c r="G12" s="10">
        <v>5</v>
      </c>
      <c r="H12" s="10">
        <v>5</v>
      </c>
      <c r="I12" s="9">
        <v>22.84</v>
      </c>
      <c r="J12" s="45" t="s">
        <v>120</v>
      </c>
      <c r="K12"/>
      <c r="L12"/>
      <c r="M12"/>
      <c r="N12"/>
      <c r="O12"/>
      <c r="P12"/>
    </row>
    <row r="13" spans="1:10" s="52" customFormat="1" ht="16.5" customHeight="1">
      <c r="A13" s="23">
        <v>3</v>
      </c>
      <c r="B13" s="29" t="s">
        <v>30</v>
      </c>
      <c r="C13" s="30">
        <v>4.83</v>
      </c>
      <c r="D13" s="27">
        <v>3</v>
      </c>
      <c r="E13" s="27">
        <f t="shared" si="0"/>
        <v>7.83</v>
      </c>
      <c r="F13" s="9" t="s">
        <v>25</v>
      </c>
      <c r="G13" s="10">
        <v>5</v>
      </c>
      <c r="H13" s="11">
        <v>5</v>
      </c>
      <c r="I13" s="9">
        <v>22.83</v>
      </c>
      <c r="J13" s="45" t="s">
        <v>120</v>
      </c>
    </row>
    <row r="14" spans="1:16" ht="16.5" customHeight="1">
      <c r="A14" s="23">
        <v>4</v>
      </c>
      <c r="B14" s="38" t="s">
        <v>106</v>
      </c>
      <c r="C14" s="27">
        <v>4.92</v>
      </c>
      <c r="D14" s="27">
        <v>3</v>
      </c>
      <c r="E14" s="27">
        <f t="shared" si="0"/>
        <v>7.92</v>
      </c>
      <c r="F14" s="9" t="s">
        <v>25</v>
      </c>
      <c r="G14" s="33">
        <v>5</v>
      </c>
      <c r="H14" s="33">
        <v>4.5</v>
      </c>
      <c r="I14" s="34">
        <v>22.42</v>
      </c>
      <c r="J14" s="45" t="s">
        <v>120</v>
      </c>
      <c r="K14"/>
      <c r="L14"/>
      <c r="M14"/>
      <c r="N14"/>
      <c r="O14"/>
      <c r="P14"/>
    </row>
    <row r="15" spans="1:16" ht="16.5" customHeight="1">
      <c r="A15" s="23">
        <v>5</v>
      </c>
      <c r="B15" s="31" t="s">
        <v>34</v>
      </c>
      <c r="C15" s="27">
        <v>4.89</v>
      </c>
      <c r="D15" s="27">
        <v>3</v>
      </c>
      <c r="E15" s="27">
        <f t="shared" si="0"/>
        <v>7.89</v>
      </c>
      <c r="F15" s="9" t="s">
        <v>25</v>
      </c>
      <c r="G15" s="10">
        <v>4.5</v>
      </c>
      <c r="H15" s="10">
        <v>5</v>
      </c>
      <c r="I15" s="9">
        <v>21.89</v>
      </c>
      <c r="J15" s="45" t="s">
        <v>120</v>
      </c>
      <c r="K15"/>
      <c r="L15"/>
      <c r="M15"/>
      <c r="N15"/>
      <c r="O15"/>
      <c r="P15"/>
    </row>
    <row r="16" spans="1:16" ht="16.5" customHeight="1">
      <c r="A16" s="23">
        <v>6</v>
      </c>
      <c r="B16" s="38" t="s">
        <v>111</v>
      </c>
      <c r="C16" s="27">
        <v>4.89</v>
      </c>
      <c r="D16" s="27">
        <v>3</v>
      </c>
      <c r="E16" s="27">
        <f t="shared" si="0"/>
        <v>7.89</v>
      </c>
      <c r="F16" s="9" t="s">
        <v>25</v>
      </c>
      <c r="G16" s="33">
        <v>5</v>
      </c>
      <c r="H16" s="33">
        <v>4</v>
      </c>
      <c r="I16" s="34">
        <v>21.89</v>
      </c>
      <c r="J16" s="45" t="s">
        <v>120</v>
      </c>
      <c r="K16"/>
      <c r="L16"/>
      <c r="M16"/>
      <c r="N16"/>
      <c r="O16"/>
      <c r="P16"/>
    </row>
    <row r="17" spans="1:16" ht="16.5" customHeight="1">
      <c r="A17" s="23">
        <v>7</v>
      </c>
      <c r="B17" s="38" t="s">
        <v>43</v>
      </c>
      <c r="C17" s="27">
        <v>4.78</v>
      </c>
      <c r="D17" s="27">
        <v>3</v>
      </c>
      <c r="E17" s="27">
        <f t="shared" si="0"/>
        <v>7.78</v>
      </c>
      <c r="F17" s="9" t="s">
        <v>25</v>
      </c>
      <c r="G17" s="33">
        <v>5</v>
      </c>
      <c r="H17" s="33">
        <v>4</v>
      </c>
      <c r="I17" s="34">
        <v>21.78</v>
      </c>
      <c r="J17" s="45" t="s">
        <v>120</v>
      </c>
      <c r="K17"/>
      <c r="L17"/>
      <c r="M17"/>
      <c r="N17"/>
      <c r="O17"/>
      <c r="P17"/>
    </row>
    <row r="18" spans="1:16" ht="16.5" customHeight="1">
      <c r="A18" s="23">
        <v>8</v>
      </c>
      <c r="B18" s="38" t="s">
        <v>108</v>
      </c>
      <c r="C18" s="27">
        <v>4.77</v>
      </c>
      <c r="D18" s="27">
        <v>3</v>
      </c>
      <c r="E18" s="27">
        <f t="shared" si="0"/>
        <v>7.77</v>
      </c>
      <c r="F18" s="9" t="s">
        <v>25</v>
      </c>
      <c r="G18" s="33">
        <v>4.5</v>
      </c>
      <c r="H18" s="33">
        <v>5</v>
      </c>
      <c r="I18" s="34">
        <v>21.77</v>
      </c>
      <c r="J18" s="45" t="s">
        <v>120</v>
      </c>
      <c r="K18"/>
      <c r="L18"/>
      <c r="M18"/>
      <c r="N18"/>
      <c r="O18"/>
      <c r="P18"/>
    </row>
    <row r="19" spans="1:16" ht="16.5" customHeight="1">
      <c r="A19" s="23">
        <v>9</v>
      </c>
      <c r="B19" s="38" t="s">
        <v>54</v>
      </c>
      <c r="C19" s="27">
        <v>4.75</v>
      </c>
      <c r="D19" s="27">
        <v>3</v>
      </c>
      <c r="E19" s="27">
        <f t="shared" si="0"/>
        <v>7.75</v>
      </c>
      <c r="F19" s="9" t="s">
        <v>25</v>
      </c>
      <c r="G19" s="33">
        <v>4.5</v>
      </c>
      <c r="H19" s="33">
        <v>5</v>
      </c>
      <c r="I19" s="34">
        <v>21.75</v>
      </c>
      <c r="J19" s="45" t="s">
        <v>120</v>
      </c>
      <c r="K19"/>
      <c r="L19"/>
      <c r="M19"/>
      <c r="N19"/>
      <c r="O19"/>
      <c r="P19"/>
    </row>
    <row r="20" spans="1:16" ht="16.5" customHeight="1">
      <c r="A20" s="23">
        <v>10</v>
      </c>
      <c r="B20" s="38" t="s">
        <v>62</v>
      </c>
      <c r="C20" s="27">
        <v>4.14</v>
      </c>
      <c r="D20" s="27">
        <v>3</v>
      </c>
      <c r="E20" s="27">
        <f t="shared" si="0"/>
        <v>7.14</v>
      </c>
      <c r="F20" s="9" t="s">
        <v>25</v>
      </c>
      <c r="G20" s="33">
        <v>5</v>
      </c>
      <c r="H20" s="33">
        <v>4.5</v>
      </c>
      <c r="I20" s="34">
        <v>21.64</v>
      </c>
      <c r="J20" s="45" t="s">
        <v>120</v>
      </c>
      <c r="K20"/>
      <c r="L20"/>
      <c r="M20"/>
      <c r="N20"/>
      <c r="O20"/>
      <c r="P20"/>
    </row>
    <row r="21" spans="1:16" ht="16.5" customHeight="1">
      <c r="A21" s="23">
        <v>11</v>
      </c>
      <c r="B21" s="38" t="s">
        <v>107</v>
      </c>
      <c r="C21" s="27">
        <v>4.64</v>
      </c>
      <c r="D21" s="27">
        <v>3</v>
      </c>
      <c r="E21" s="27">
        <f t="shared" si="0"/>
        <v>7.64</v>
      </c>
      <c r="F21" s="9" t="s">
        <v>25</v>
      </c>
      <c r="G21" s="33">
        <v>5</v>
      </c>
      <c r="H21" s="33">
        <v>4</v>
      </c>
      <c r="I21" s="34">
        <v>21.64</v>
      </c>
      <c r="J21" s="45" t="s">
        <v>120</v>
      </c>
      <c r="K21"/>
      <c r="L21"/>
      <c r="M21"/>
      <c r="N21"/>
      <c r="O21"/>
      <c r="P21"/>
    </row>
    <row r="22" spans="1:16" ht="16.5" customHeight="1">
      <c r="A22" s="23">
        <v>12</v>
      </c>
      <c r="B22" s="31" t="s">
        <v>40</v>
      </c>
      <c r="C22" s="27">
        <v>4.53</v>
      </c>
      <c r="D22" s="27">
        <v>3</v>
      </c>
      <c r="E22" s="27">
        <f t="shared" si="0"/>
        <v>7.53</v>
      </c>
      <c r="F22" s="9" t="s">
        <v>25</v>
      </c>
      <c r="G22" s="33">
        <v>4.5</v>
      </c>
      <c r="H22" s="33">
        <v>5</v>
      </c>
      <c r="I22" s="34">
        <v>21.53</v>
      </c>
      <c r="J22" s="45" t="s">
        <v>120</v>
      </c>
      <c r="K22"/>
      <c r="L22"/>
      <c r="M22"/>
      <c r="N22"/>
      <c r="O22"/>
      <c r="P22"/>
    </row>
    <row r="23" spans="1:16" ht="16.5" customHeight="1">
      <c r="A23" s="23">
        <v>13</v>
      </c>
      <c r="B23" s="38" t="s">
        <v>45</v>
      </c>
      <c r="C23" s="27">
        <v>4.52</v>
      </c>
      <c r="D23" s="27">
        <v>3</v>
      </c>
      <c r="E23" s="27">
        <f t="shared" si="0"/>
        <v>7.52</v>
      </c>
      <c r="F23" s="9" t="s">
        <v>25</v>
      </c>
      <c r="G23" s="33">
        <v>5</v>
      </c>
      <c r="H23" s="33">
        <v>4</v>
      </c>
      <c r="I23" s="34">
        <v>21.52</v>
      </c>
      <c r="J23" s="45" t="s">
        <v>120</v>
      </c>
      <c r="K23"/>
      <c r="L23"/>
      <c r="M23"/>
      <c r="N23"/>
      <c r="O23"/>
      <c r="P23"/>
    </row>
    <row r="24" spans="1:16" ht="16.5" customHeight="1">
      <c r="A24" s="23">
        <v>14</v>
      </c>
      <c r="B24" s="38" t="s">
        <v>97</v>
      </c>
      <c r="C24" s="27">
        <v>4.72</v>
      </c>
      <c r="D24" s="27">
        <v>3</v>
      </c>
      <c r="E24" s="27">
        <f t="shared" si="0"/>
        <v>7.72</v>
      </c>
      <c r="F24" s="9" t="s">
        <v>25</v>
      </c>
      <c r="G24" s="33">
        <v>5</v>
      </c>
      <c r="H24" s="33">
        <v>3.5</v>
      </c>
      <c r="I24" s="34">
        <v>21.22</v>
      </c>
      <c r="J24" s="45" t="s">
        <v>120</v>
      </c>
      <c r="K24"/>
      <c r="L24"/>
      <c r="M24"/>
      <c r="N24"/>
      <c r="O24"/>
      <c r="P24"/>
    </row>
    <row r="25" spans="1:16" ht="16.5" customHeight="1">
      <c r="A25" s="23">
        <v>15</v>
      </c>
      <c r="B25" s="29" t="s">
        <v>27</v>
      </c>
      <c r="C25" s="30">
        <v>4.71</v>
      </c>
      <c r="D25" s="27">
        <v>3</v>
      </c>
      <c r="E25" s="27">
        <f t="shared" si="0"/>
        <v>7.71</v>
      </c>
      <c r="F25" s="9" t="s">
        <v>25</v>
      </c>
      <c r="G25" s="10">
        <v>5</v>
      </c>
      <c r="H25" s="10">
        <v>3.5</v>
      </c>
      <c r="I25" s="9">
        <v>21.21</v>
      </c>
      <c r="J25" s="45" t="s">
        <v>120</v>
      </c>
      <c r="K25"/>
      <c r="L25"/>
      <c r="M25"/>
      <c r="N25"/>
      <c r="O25"/>
      <c r="P25"/>
    </row>
    <row r="26" spans="1:16" ht="16.5" customHeight="1">
      <c r="A26" s="23">
        <v>16</v>
      </c>
      <c r="B26" s="26" t="s">
        <v>29</v>
      </c>
      <c r="C26" s="30">
        <v>4.7</v>
      </c>
      <c r="D26" s="27">
        <v>3</v>
      </c>
      <c r="E26" s="27">
        <f t="shared" si="0"/>
        <v>7.7</v>
      </c>
      <c r="F26" s="9" t="s">
        <v>25</v>
      </c>
      <c r="G26" s="10">
        <v>5</v>
      </c>
      <c r="H26" s="11">
        <v>3.5</v>
      </c>
      <c r="I26" s="9">
        <v>21.2</v>
      </c>
      <c r="J26" s="57" t="s">
        <v>121</v>
      </c>
      <c r="K26"/>
      <c r="L26"/>
      <c r="M26"/>
      <c r="N26"/>
      <c r="O26"/>
      <c r="P26"/>
    </row>
    <row r="27" spans="1:16" ht="16.5" customHeight="1">
      <c r="A27" s="23">
        <v>17</v>
      </c>
      <c r="B27" s="38" t="s">
        <v>93</v>
      </c>
      <c r="C27" s="27">
        <v>4.66</v>
      </c>
      <c r="D27" s="27">
        <v>3</v>
      </c>
      <c r="E27" s="27">
        <f t="shared" si="0"/>
        <v>7.66</v>
      </c>
      <c r="F27" s="9" t="s">
        <v>25</v>
      </c>
      <c r="G27" s="33">
        <v>5</v>
      </c>
      <c r="H27" s="33">
        <v>3.5</v>
      </c>
      <c r="I27" s="34">
        <v>21.16</v>
      </c>
      <c r="J27" s="57" t="s">
        <v>121</v>
      </c>
      <c r="K27"/>
      <c r="L27"/>
      <c r="M27"/>
      <c r="N27"/>
      <c r="O27"/>
      <c r="P27"/>
    </row>
    <row r="28" spans="1:16" ht="16.5" customHeight="1">
      <c r="A28" s="23">
        <v>18</v>
      </c>
      <c r="B28" s="38" t="s">
        <v>84</v>
      </c>
      <c r="C28" s="27">
        <v>4.63</v>
      </c>
      <c r="D28" s="27">
        <v>3</v>
      </c>
      <c r="E28" s="27">
        <f t="shared" si="0"/>
        <v>7.63</v>
      </c>
      <c r="F28" s="9" t="s">
        <v>25</v>
      </c>
      <c r="G28" s="33">
        <v>4.5</v>
      </c>
      <c r="H28" s="33">
        <v>4.5</v>
      </c>
      <c r="I28" s="34">
        <v>21.13</v>
      </c>
      <c r="J28" s="57" t="s">
        <v>121</v>
      </c>
      <c r="K28"/>
      <c r="L28"/>
      <c r="M28"/>
      <c r="N28"/>
      <c r="O28"/>
      <c r="P28"/>
    </row>
    <row r="29" spans="1:16" ht="16.5" customHeight="1">
      <c r="A29" s="23">
        <v>19</v>
      </c>
      <c r="B29" s="38" t="s">
        <v>56</v>
      </c>
      <c r="C29" s="27">
        <v>4.52</v>
      </c>
      <c r="D29" s="27">
        <v>3</v>
      </c>
      <c r="E29" s="27">
        <f t="shared" si="0"/>
        <v>7.52</v>
      </c>
      <c r="F29" s="9" t="s">
        <v>25</v>
      </c>
      <c r="G29" s="33">
        <v>5</v>
      </c>
      <c r="H29" s="33">
        <v>3.5</v>
      </c>
      <c r="I29" s="34">
        <v>21.02</v>
      </c>
      <c r="J29" s="57"/>
      <c r="K29"/>
      <c r="L29"/>
      <c r="M29"/>
      <c r="N29"/>
      <c r="O29"/>
      <c r="P29"/>
    </row>
    <row r="30" spans="1:16" ht="16.5" customHeight="1">
      <c r="A30" s="23">
        <v>20</v>
      </c>
      <c r="B30" s="32" t="s">
        <v>83</v>
      </c>
      <c r="C30" s="28">
        <v>4.8</v>
      </c>
      <c r="D30" s="28">
        <v>3</v>
      </c>
      <c r="E30" s="27">
        <f t="shared" si="0"/>
        <v>7.8</v>
      </c>
      <c r="F30" s="9" t="s">
        <v>25</v>
      </c>
      <c r="G30" s="33">
        <v>4.5</v>
      </c>
      <c r="H30" s="33">
        <v>4</v>
      </c>
      <c r="I30" s="34">
        <v>20.8</v>
      </c>
      <c r="J30" s="57"/>
      <c r="K30"/>
      <c r="L30"/>
      <c r="M30"/>
      <c r="N30"/>
      <c r="O30"/>
      <c r="P30"/>
    </row>
    <row r="31" spans="1:16" ht="16.5" customHeight="1">
      <c r="A31" s="23">
        <v>21</v>
      </c>
      <c r="B31" s="38" t="s">
        <v>85</v>
      </c>
      <c r="C31" s="27">
        <v>4.29</v>
      </c>
      <c r="D31" s="27">
        <v>3</v>
      </c>
      <c r="E31" s="27">
        <f t="shared" si="0"/>
        <v>7.29</v>
      </c>
      <c r="F31" s="9" t="s">
        <v>25</v>
      </c>
      <c r="G31" s="33">
        <v>5</v>
      </c>
      <c r="H31" s="33">
        <v>3.5</v>
      </c>
      <c r="I31" s="34">
        <v>20.79</v>
      </c>
      <c r="J31" s="57"/>
      <c r="K31"/>
      <c r="L31"/>
      <c r="M31"/>
      <c r="N31"/>
      <c r="O31"/>
      <c r="P31"/>
    </row>
    <row r="32" spans="1:16" ht="16.5" customHeight="1">
      <c r="A32" s="23">
        <v>22</v>
      </c>
      <c r="B32" s="38" t="s">
        <v>86</v>
      </c>
      <c r="C32" s="27">
        <v>4.77</v>
      </c>
      <c r="D32" s="27">
        <v>3</v>
      </c>
      <c r="E32" s="27">
        <f t="shared" si="0"/>
        <v>7.77</v>
      </c>
      <c r="F32" s="9" t="s">
        <v>25</v>
      </c>
      <c r="G32" s="33">
        <v>4.5</v>
      </c>
      <c r="H32" s="33">
        <v>4</v>
      </c>
      <c r="I32" s="34">
        <v>20.77</v>
      </c>
      <c r="J32" s="57"/>
      <c r="K32"/>
      <c r="L32"/>
      <c r="M32"/>
      <c r="N32"/>
      <c r="O32"/>
      <c r="P32"/>
    </row>
    <row r="33" spans="1:16" ht="16.5" customHeight="1">
      <c r="A33" s="23">
        <v>23</v>
      </c>
      <c r="B33" s="32" t="s">
        <v>96</v>
      </c>
      <c r="C33" s="28">
        <v>4.64</v>
      </c>
      <c r="D33" s="28">
        <v>3</v>
      </c>
      <c r="E33" s="27">
        <f t="shared" si="0"/>
        <v>7.64</v>
      </c>
      <c r="F33" s="9" t="s">
        <v>25</v>
      </c>
      <c r="G33" s="33">
        <v>4.5</v>
      </c>
      <c r="H33" s="33">
        <v>4</v>
      </c>
      <c r="I33" s="34">
        <v>20.64</v>
      </c>
      <c r="J33" s="57"/>
      <c r="K33"/>
      <c r="L33"/>
      <c r="M33"/>
      <c r="N33"/>
      <c r="O33"/>
      <c r="P33"/>
    </row>
    <row r="34" spans="1:16" ht="16.5" customHeight="1">
      <c r="A34" s="23">
        <v>24</v>
      </c>
      <c r="B34" s="38" t="s">
        <v>42</v>
      </c>
      <c r="C34" s="27">
        <v>4.62</v>
      </c>
      <c r="D34" s="27">
        <v>3</v>
      </c>
      <c r="E34" s="27">
        <f t="shared" si="0"/>
        <v>7.62</v>
      </c>
      <c r="F34" s="9" t="s">
        <v>25</v>
      </c>
      <c r="G34" s="33">
        <v>4.5</v>
      </c>
      <c r="H34" s="33">
        <v>4</v>
      </c>
      <c r="I34" s="34">
        <v>20.62</v>
      </c>
      <c r="J34" s="57"/>
      <c r="K34"/>
      <c r="L34"/>
      <c r="M34"/>
      <c r="N34"/>
      <c r="O34"/>
      <c r="P34"/>
    </row>
    <row r="35" spans="1:16" ht="16.5" customHeight="1">
      <c r="A35" s="23">
        <v>25</v>
      </c>
      <c r="B35" s="38" t="s">
        <v>90</v>
      </c>
      <c r="C35" s="27">
        <v>4.53</v>
      </c>
      <c r="D35" s="27">
        <v>3</v>
      </c>
      <c r="E35" s="27">
        <f t="shared" si="0"/>
        <v>7.53</v>
      </c>
      <c r="F35" s="9" t="s">
        <v>25</v>
      </c>
      <c r="G35" s="33">
        <v>4.5</v>
      </c>
      <c r="H35" s="33">
        <v>4</v>
      </c>
      <c r="I35" s="34">
        <v>20.53</v>
      </c>
      <c r="J35" s="57"/>
      <c r="K35"/>
      <c r="L35"/>
      <c r="M35"/>
      <c r="N35"/>
      <c r="O35"/>
      <c r="P35"/>
    </row>
    <row r="36" spans="1:16" ht="16.5" customHeight="1">
      <c r="A36" s="23">
        <v>26</v>
      </c>
      <c r="B36" s="38" t="s">
        <v>101</v>
      </c>
      <c r="C36" s="27">
        <v>4.51</v>
      </c>
      <c r="D36" s="27">
        <v>3</v>
      </c>
      <c r="E36" s="27">
        <f t="shared" si="0"/>
        <v>7.51</v>
      </c>
      <c r="F36" s="9" t="s">
        <v>25</v>
      </c>
      <c r="G36" s="33">
        <v>4.5</v>
      </c>
      <c r="H36" s="33">
        <v>4</v>
      </c>
      <c r="I36" s="34">
        <v>20.51</v>
      </c>
      <c r="J36" s="57"/>
      <c r="K36"/>
      <c r="L36"/>
      <c r="M36"/>
      <c r="N36"/>
      <c r="O36"/>
      <c r="P36"/>
    </row>
    <row r="37" spans="1:16" ht="16.5" customHeight="1">
      <c r="A37" s="23">
        <v>27</v>
      </c>
      <c r="B37" s="38" t="s">
        <v>98</v>
      </c>
      <c r="C37" s="27">
        <v>4.42</v>
      </c>
      <c r="D37" s="27">
        <v>3</v>
      </c>
      <c r="E37" s="27">
        <f t="shared" si="0"/>
        <v>7.42</v>
      </c>
      <c r="F37" s="9" t="s">
        <v>25</v>
      </c>
      <c r="G37" s="33">
        <v>4.5</v>
      </c>
      <c r="H37" s="33">
        <v>4</v>
      </c>
      <c r="I37" s="34">
        <v>20.42</v>
      </c>
      <c r="J37" s="57"/>
      <c r="K37"/>
      <c r="L37"/>
      <c r="M37"/>
      <c r="N37"/>
      <c r="O37"/>
      <c r="P37"/>
    </row>
    <row r="38" spans="1:16" ht="16.5" customHeight="1">
      <c r="A38" s="23">
        <v>28</v>
      </c>
      <c r="B38" s="38" t="s">
        <v>44</v>
      </c>
      <c r="C38" s="27">
        <v>4.84</v>
      </c>
      <c r="D38" s="27">
        <v>3</v>
      </c>
      <c r="E38" s="27">
        <f t="shared" si="0"/>
        <v>7.84</v>
      </c>
      <c r="F38" s="9" t="s">
        <v>25</v>
      </c>
      <c r="G38" s="33">
        <v>4.5</v>
      </c>
      <c r="H38" s="33">
        <v>3.5</v>
      </c>
      <c r="I38" s="34">
        <v>20.34</v>
      </c>
      <c r="J38" s="57"/>
      <c r="K38"/>
      <c r="L38"/>
      <c r="M38"/>
      <c r="N38"/>
      <c r="O38"/>
      <c r="P38"/>
    </row>
    <row r="39" spans="1:16" ht="16.5" customHeight="1">
      <c r="A39" s="23">
        <v>29</v>
      </c>
      <c r="B39" s="29" t="s">
        <v>32</v>
      </c>
      <c r="C39" s="27">
        <v>4.53</v>
      </c>
      <c r="D39" s="27">
        <v>3</v>
      </c>
      <c r="E39" s="27">
        <f t="shared" si="0"/>
        <v>7.53</v>
      </c>
      <c r="F39" s="9" t="s">
        <v>25</v>
      </c>
      <c r="G39" s="10">
        <v>4.5</v>
      </c>
      <c r="H39" s="10">
        <v>3.5</v>
      </c>
      <c r="I39" s="9">
        <v>20.03</v>
      </c>
      <c r="J39" s="57"/>
      <c r="K39"/>
      <c r="L39"/>
      <c r="M39"/>
      <c r="N39"/>
      <c r="O39"/>
      <c r="P39"/>
    </row>
    <row r="40" spans="1:16" ht="16.5" customHeight="1">
      <c r="A40" s="23">
        <v>30</v>
      </c>
      <c r="B40" s="38" t="s">
        <v>41</v>
      </c>
      <c r="C40" s="27">
        <v>4.33</v>
      </c>
      <c r="D40" s="27">
        <v>3</v>
      </c>
      <c r="E40" s="27">
        <f t="shared" si="0"/>
        <v>7.33</v>
      </c>
      <c r="F40" s="9" t="s">
        <v>25</v>
      </c>
      <c r="G40" s="33">
        <v>4.5</v>
      </c>
      <c r="H40" s="35">
        <v>3.5</v>
      </c>
      <c r="I40" s="36">
        <v>19.83</v>
      </c>
      <c r="J40" s="57"/>
      <c r="K40"/>
      <c r="L40"/>
      <c r="M40"/>
      <c r="N40"/>
      <c r="O40"/>
      <c r="P40"/>
    </row>
    <row r="41" spans="1:16" ht="16.5" customHeight="1">
      <c r="A41" s="23">
        <v>31</v>
      </c>
      <c r="B41" s="38" t="s">
        <v>55</v>
      </c>
      <c r="C41" s="27">
        <v>4.79</v>
      </c>
      <c r="D41" s="27">
        <v>3</v>
      </c>
      <c r="E41" s="27">
        <f t="shared" si="0"/>
        <v>7.79</v>
      </c>
      <c r="F41" s="9" t="s">
        <v>25</v>
      </c>
      <c r="G41" s="33">
        <v>4.5</v>
      </c>
      <c r="H41" s="33">
        <v>3</v>
      </c>
      <c r="I41" s="34">
        <v>19.79</v>
      </c>
      <c r="J41" s="57"/>
      <c r="K41"/>
      <c r="L41"/>
      <c r="M41"/>
      <c r="N41"/>
      <c r="O41"/>
      <c r="P41"/>
    </row>
    <row r="42" spans="1:16" ht="16.5" customHeight="1">
      <c r="A42" s="23">
        <v>32</v>
      </c>
      <c r="B42" s="31" t="s">
        <v>36</v>
      </c>
      <c r="C42" s="27">
        <v>4.55</v>
      </c>
      <c r="D42" s="27">
        <v>3</v>
      </c>
      <c r="E42" s="27">
        <f t="shared" si="0"/>
        <v>7.55</v>
      </c>
      <c r="F42" s="9" t="s">
        <v>25</v>
      </c>
      <c r="G42" s="10">
        <v>4.5</v>
      </c>
      <c r="H42" s="10">
        <v>3</v>
      </c>
      <c r="I42" s="9">
        <v>19.55</v>
      </c>
      <c r="J42" s="57"/>
      <c r="K42"/>
      <c r="L42"/>
      <c r="M42"/>
      <c r="N42"/>
      <c r="O42"/>
      <c r="P42"/>
    </row>
    <row r="43" spans="1:16" ht="16.5" customHeight="1">
      <c r="A43" s="23">
        <v>33</v>
      </c>
      <c r="B43" s="38" t="s">
        <v>105</v>
      </c>
      <c r="C43" s="27">
        <v>4.46</v>
      </c>
      <c r="D43" s="27">
        <v>3</v>
      </c>
      <c r="E43" s="27">
        <f t="shared" si="0"/>
        <v>7.46</v>
      </c>
      <c r="F43" s="9" t="s">
        <v>25</v>
      </c>
      <c r="G43" s="33">
        <v>4</v>
      </c>
      <c r="H43" s="33">
        <v>4</v>
      </c>
      <c r="I43" s="34">
        <v>19.46</v>
      </c>
      <c r="J43" s="57"/>
      <c r="K43"/>
      <c r="L43"/>
      <c r="M43"/>
      <c r="N43"/>
      <c r="O43"/>
      <c r="P43"/>
    </row>
    <row r="44" spans="1:16" ht="16.5" customHeight="1">
      <c r="A44" s="23">
        <v>34</v>
      </c>
      <c r="B44" s="38" t="s">
        <v>57</v>
      </c>
      <c r="C44" s="27">
        <v>4.21</v>
      </c>
      <c r="D44" s="27">
        <v>3</v>
      </c>
      <c r="E44" s="27">
        <f t="shared" si="0"/>
        <v>7.21</v>
      </c>
      <c r="F44" s="9" t="s">
        <v>25</v>
      </c>
      <c r="G44" s="33">
        <v>4</v>
      </c>
      <c r="H44" s="33">
        <v>4</v>
      </c>
      <c r="I44" s="34">
        <v>19.21</v>
      </c>
      <c r="J44" s="57"/>
      <c r="K44"/>
      <c r="L44"/>
      <c r="M44"/>
      <c r="N44"/>
      <c r="O44"/>
      <c r="P44"/>
    </row>
    <row r="45" spans="1:16" ht="16.5" customHeight="1">
      <c r="A45" s="23">
        <v>35</v>
      </c>
      <c r="B45" s="26" t="s">
        <v>33</v>
      </c>
      <c r="C45" s="27">
        <v>4.06</v>
      </c>
      <c r="D45" s="27">
        <v>3</v>
      </c>
      <c r="E45" s="27">
        <f t="shared" si="0"/>
        <v>7.06</v>
      </c>
      <c r="F45" s="9" t="s">
        <v>25</v>
      </c>
      <c r="G45" s="10">
        <v>4.5</v>
      </c>
      <c r="H45" s="10">
        <v>3</v>
      </c>
      <c r="I45" s="9">
        <v>19.06</v>
      </c>
      <c r="J45" s="57"/>
      <c r="K45"/>
      <c r="L45"/>
      <c r="M45"/>
      <c r="N45"/>
      <c r="O45"/>
      <c r="P45"/>
    </row>
    <row r="46" spans="1:16" ht="16.5" customHeight="1">
      <c r="A46" s="23">
        <v>36</v>
      </c>
      <c r="B46" s="31" t="s">
        <v>38</v>
      </c>
      <c r="C46" s="27">
        <v>4.02</v>
      </c>
      <c r="D46" s="27">
        <v>1</v>
      </c>
      <c r="E46" s="27">
        <f t="shared" si="0"/>
        <v>5.02</v>
      </c>
      <c r="F46" s="9" t="s">
        <v>25</v>
      </c>
      <c r="G46" s="33">
        <v>5</v>
      </c>
      <c r="H46" s="33">
        <v>4</v>
      </c>
      <c r="I46" s="34">
        <v>19.02</v>
      </c>
      <c r="J46" s="57"/>
      <c r="K46"/>
      <c r="L46"/>
      <c r="M46"/>
      <c r="N46"/>
      <c r="O46"/>
      <c r="P46"/>
    </row>
    <row r="47" spans="1:16" ht="16.5" customHeight="1">
      <c r="A47" s="23">
        <v>37</v>
      </c>
      <c r="B47" s="38" t="s">
        <v>50</v>
      </c>
      <c r="C47" s="27">
        <v>4.29</v>
      </c>
      <c r="D47" s="27">
        <v>3</v>
      </c>
      <c r="E47" s="27">
        <f t="shared" si="0"/>
        <v>7.29</v>
      </c>
      <c r="F47" s="9" t="s">
        <v>25</v>
      </c>
      <c r="G47" s="33">
        <v>4</v>
      </c>
      <c r="H47" s="33">
        <v>3.5</v>
      </c>
      <c r="I47" s="34">
        <v>18.79</v>
      </c>
      <c r="J47" s="57"/>
      <c r="K47"/>
      <c r="L47"/>
      <c r="M47"/>
      <c r="N47"/>
      <c r="O47"/>
      <c r="P47"/>
    </row>
    <row r="48" spans="1:16" ht="16.5" customHeight="1">
      <c r="A48" s="23">
        <v>38</v>
      </c>
      <c r="B48" s="38" t="s">
        <v>52</v>
      </c>
      <c r="C48" s="27">
        <v>4.3</v>
      </c>
      <c r="D48" s="27">
        <v>3</v>
      </c>
      <c r="E48" s="27">
        <f t="shared" si="0"/>
        <v>7.3</v>
      </c>
      <c r="F48" s="9" t="s">
        <v>25</v>
      </c>
      <c r="G48" s="33">
        <v>4</v>
      </c>
      <c r="H48" s="33">
        <v>3</v>
      </c>
      <c r="I48" s="34">
        <v>18.3</v>
      </c>
      <c r="J48" s="57"/>
      <c r="K48"/>
      <c r="L48"/>
      <c r="M48"/>
      <c r="N48"/>
      <c r="O48"/>
      <c r="P48"/>
    </row>
    <row r="49" spans="1:16" ht="16.5" customHeight="1">
      <c r="A49" s="23">
        <v>39</v>
      </c>
      <c r="B49" s="39" t="s">
        <v>63</v>
      </c>
      <c r="C49" s="40">
        <v>4.71</v>
      </c>
      <c r="D49" s="40">
        <v>0</v>
      </c>
      <c r="E49" s="40">
        <v>4.71</v>
      </c>
      <c r="F49" s="40" t="s">
        <v>25</v>
      </c>
      <c r="G49" s="42">
        <v>5</v>
      </c>
      <c r="H49" s="41">
        <v>3.5</v>
      </c>
      <c r="I49" s="40">
        <v>18.21</v>
      </c>
      <c r="J49" s="57"/>
      <c r="K49"/>
      <c r="L49"/>
      <c r="M49"/>
      <c r="N49"/>
      <c r="O49"/>
      <c r="P49"/>
    </row>
    <row r="50" spans="1:16" ht="16.5" customHeight="1">
      <c r="A50" s="23">
        <v>40</v>
      </c>
      <c r="B50" s="39" t="s">
        <v>70</v>
      </c>
      <c r="C50" s="40">
        <v>4.91</v>
      </c>
      <c r="D50" s="40">
        <v>0</v>
      </c>
      <c r="E50" s="40">
        <f>SUM(C50+D50)</f>
        <v>4.91</v>
      </c>
      <c r="F50" s="40" t="s">
        <v>25</v>
      </c>
      <c r="G50" s="41">
        <v>4.5</v>
      </c>
      <c r="H50" s="41">
        <v>4</v>
      </c>
      <c r="I50" s="40">
        <v>17.91</v>
      </c>
      <c r="J50" s="57"/>
      <c r="K50"/>
      <c r="L50"/>
      <c r="M50"/>
      <c r="N50"/>
      <c r="O50"/>
      <c r="P50"/>
    </row>
    <row r="51" spans="1:16" ht="16.5" customHeight="1">
      <c r="A51" s="23">
        <v>41</v>
      </c>
      <c r="B51" s="38" t="s">
        <v>48</v>
      </c>
      <c r="C51" s="27">
        <v>3.7</v>
      </c>
      <c r="D51" s="27">
        <v>3</v>
      </c>
      <c r="E51" s="27">
        <f>SUM(C51,D51)</f>
        <v>6.7</v>
      </c>
      <c r="F51" s="9" t="s">
        <v>25</v>
      </c>
      <c r="G51" s="33">
        <v>4</v>
      </c>
      <c r="H51" s="33">
        <v>3</v>
      </c>
      <c r="I51" s="34">
        <v>17.7</v>
      </c>
      <c r="J51" s="57"/>
      <c r="K51"/>
      <c r="L51"/>
      <c r="M51"/>
      <c r="N51"/>
      <c r="O51"/>
      <c r="P51"/>
    </row>
    <row r="52" spans="1:16" ht="16.5" customHeight="1">
      <c r="A52" s="23">
        <v>42</v>
      </c>
      <c r="B52" s="38" t="s">
        <v>104</v>
      </c>
      <c r="C52" s="27">
        <v>3.67</v>
      </c>
      <c r="D52" s="27">
        <v>3</v>
      </c>
      <c r="E52" s="27">
        <f>SUM(C52,D52)</f>
        <v>6.67</v>
      </c>
      <c r="F52" s="9" t="s">
        <v>25</v>
      </c>
      <c r="G52" s="33">
        <v>4</v>
      </c>
      <c r="H52" s="33">
        <v>3</v>
      </c>
      <c r="I52" s="34">
        <v>17.67</v>
      </c>
      <c r="J52" s="57"/>
      <c r="K52"/>
      <c r="L52"/>
      <c r="M52"/>
      <c r="N52"/>
      <c r="O52"/>
      <c r="P52"/>
    </row>
    <row r="53" spans="1:16" ht="16.5" customHeight="1">
      <c r="A53" s="23">
        <v>43</v>
      </c>
      <c r="B53" s="38" t="s">
        <v>110</v>
      </c>
      <c r="C53" s="27">
        <v>4.05</v>
      </c>
      <c r="D53" s="27">
        <v>1</v>
      </c>
      <c r="E53" s="27">
        <f>SUM(C53,D53)</f>
        <v>5.05</v>
      </c>
      <c r="F53" s="9" t="s">
        <v>25</v>
      </c>
      <c r="G53" s="33">
        <v>4.5</v>
      </c>
      <c r="H53" s="33">
        <v>3.5</v>
      </c>
      <c r="I53" s="34">
        <v>17.55</v>
      </c>
      <c r="J53" s="57"/>
      <c r="K53"/>
      <c r="L53"/>
      <c r="M53"/>
      <c r="N53"/>
      <c r="O53"/>
      <c r="P53"/>
    </row>
    <row r="54" spans="1:16" ht="16.5" customHeight="1">
      <c r="A54" s="23">
        <v>44</v>
      </c>
      <c r="B54" s="39" t="s">
        <v>69</v>
      </c>
      <c r="C54" s="40">
        <v>4.39</v>
      </c>
      <c r="D54" s="40">
        <v>0</v>
      </c>
      <c r="E54" s="40">
        <f>SUM(C54+D54)</f>
        <v>4.39</v>
      </c>
      <c r="F54" s="40" t="s">
        <v>25</v>
      </c>
      <c r="G54" s="41">
        <v>4.5</v>
      </c>
      <c r="H54" s="41">
        <v>4</v>
      </c>
      <c r="I54" s="40">
        <v>17.39</v>
      </c>
      <c r="J54" s="57"/>
      <c r="K54"/>
      <c r="L54"/>
      <c r="M54"/>
      <c r="N54"/>
      <c r="O54"/>
      <c r="P54"/>
    </row>
    <row r="55" spans="1:16" ht="16.5" customHeight="1">
      <c r="A55" s="23">
        <v>45</v>
      </c>
      <c r="B55" s="29" t="s">
        <v>31</v>
      </c>
      <c r="C55" s="27">
        <v>3.78</v>
      </c>
      <c r="D55" s="27">
        <v>1</v>
      </c>
      <c r="E55" s="27">
        <f>SUM(C55,D55)</f>
        <v>4.779999999999999</v>
      </c>
      <c r="F55" s="9" t="s">
        <v>25</v>
      </c>
      <c r="G55" s="10">
        <v>4.5</v>
      </c>
      <c r="H55" s="11">
        <v>3.5</v>
      </c>
      <c r="I55" s="9">
        <v>17.28</v>
      </c>
      <c r="J55" s="57"/>
      <c r="K55"/>
      <c r="L55"/>
      <c r="M55"/>
      <c r="N55"/>
      <c r="O55"/>
      <c r="P55"/>
    </row>
    <row r="56" spans="1:16" ht="16.5" customHeight="1">
      <c r="A56" s="23">
        <v>46</v>
      </c>
      <c r="B56" s="38" t="s">
        <v>59</v>
      </c>
      <c r="C56" s="27">
        <v>4.06</v>
      </c>
      <c r="D56" s="27">
        <v>1</v>
      </c>
      <c r="E56" s="27">
        <f>SUM(C56,D56)</f>
        <v>5.06</v>
      </c>
      <c r="F56" s="9" t="s">
        <v>25</v>
      </c>
      <c r="G56" s="33">
        <v>4</v>
      </c>
      <c r="H56" s="33">
        <v>4</v>
      </c>
      <c r="I56" s="34">
        <v>17.06</v>
      </c>
      <c r="J56" s="57"/>
      <c r="K56"/>
      <c r="L56"/>
      <c r="M56"/>
      <c r="N56"/>
      <c r="O56"/>
      <c r="P56"/>
    </row>
    <row r="57" spans="1:16" ht="16.5" customHeight="1">
      <c r="A57" s="23">
        <v>47</v>
      </c>
      <c r="B57" s="32" t="s">
        <v>58</v>
      </c>
      <c r="C57" s="28">
        <v>4.43</v>
      </c>
      <c r="D57" s="28">
        <v>0</v>
      </c>
      <c r="E57" s="27">
        <f>SUM(C57,D57)</f>
        <v>4.43</v>
      </c>
      <c r="F57" s="9" t="s">
        <v>25</v>
      </c>
      <c r="G57" s="33">
        <v>4.5</v>
      </c>
      <c r="H57" s="33">
        <v>3.5</v>
      </c>
      <c r="I57" s="34">
        <v>16.93</v>
      </c>
      <c r="J57" s="57"/>
      <c r="K57"/>
      <c r="L57"/>
      <c r="M57"/>
      <c r="N57"/>
      <c r="O57"/>
      <c r="P57"/>
    </row>
    <row r="58" spans="1:16" ht="16.5" customHeight="1">
      <c r="A58" s="23">
        <v>48</v>
      </c>
      <c r="B58" s="39" t="s">
        <v>100</v>
      </c>
      <c r="C58" s="40">
        <v>4.38</v>
      </c>
      <c r="D58" s="40">
        <v>0</v>
      </c>
      <c r="E58" s="40">
        <f>SUM(C58+D58)</f>
        <v>4.38</v>
      </c>
      <c r="F58" s="40" t="s">
        <v>25</v>
      </c>
      <c r="G58" s="41">
        <v>4.5</v>
      </c>
      <c r="H58" s="41">
        <v>3.5</v>
      </c>
      <c r="I58" s="40">
        <v>16.88</v>
      </c>
      <c r="J58" s="57"/>
      <c r="K58"/>
      <c r="L58"/>
      <c r="M58"/>
      <c r="N58"/>
      <c r="O58"/>
      <c r="P58"/>
    </row>
    <row r="59" spans="1:16" ht="16.5" customHeight="1">
      <c r="A59" s="23">
        <v>49</v>
      </c>
      <c r="B59" s="38" t="s">
        <v>60</v>
      </c>
      <c r="C59" s="27">
        <v>3.76</v>
      </c>
      <c r="D59" s="27">
        <v>1</v>
      </c>
      <c r="E59" s="27">
        <f>SUM(C59,D59)</f>
        <v>4.76</v>
      </c>
      <c r="F59" s="9" t="s">
        <v>25</v>
      </c>
      <c r="G59" s="33">
        <v>4</v>
      </c>
      <c r="H59" s="33">
        <v>4</v>
      </c>
      <c r="I59" s="34">
        <v>16.76</v>
      </c>
      <c r="J59" s="57"/>
      <c r="K59"/>
      <c r="L59"/>
      <c r="M59"/>
      <c r="N59"/>
      <c r="O59"/>
      <c r="P59"/>
    </row>
    <row r="60" spans="1:16" ht="16.5" customHeight="1">
      <c r="A60" s="23">
        <v>50</v>
      </c>
      <c r="B60" s="32" t="s">
        <v>47</v>
      </c>
      <c r="C60" s="28">
        <v>4.58</v>
      </c>
      <c r="D60" s="28">
        <v>0</v>
      </c>
      <c r="E60" s="27">
        <f>SUM(C60,D60)</f>
        <v>4.58</v>
      </c>
      <c r="F60" s="9" t="s">
        <v>25</v>
      </c>
      <c r="G60" s="33">
        <v>4</v>
      </c>
      <c r="H60" s="33">
        <v>4</v>
      </c>
      <c r="I60" s="34">
        <v>16.58</v>
      </c>
      <c r="J60" s="57"/>
      <c r="K60"/>
      <c r="L60"/>
      <c r="M60"/>
      <c r="N60"/>
      <c r="O60"/>
      <c r="P60"/>
    </row>
    <row r="61" spans="1:16" ht="16.5" customHeight="1">
      <c r="A61" s="23">
        <v>51</v>
      </c>
      <c r="B61" s="26" t="s">
        <v>28</v>
      </c>
      <c r="C61" s="30">
        <v>4.1</v>
      </c>
      <c r="D61" s="27">
        <v>3</v>
      </c>
      <c r="E61" s="27">
        <f>SUM(C61,D61)</f>
        <v>7.1</v>
      </c>
      <c r="F61" s="9" t="s">
        <v>25</v>
      </c>
      <c r="G61" s="10">
        <v>3</v>
      </c>
      <c r="H61" s="11">
        <v>3</v>
      </c>
      <c r="I61" s="9">
        <v>16.1</v>
      </c>
      <c r="J61" s="57"/>
      <c r="K61"/>
      <c r="L61"/>
      <c r="M61"/>
      <c r="N61"/>
      <c r="O61"/>
      <c r="P61"/>
    </row>
    <row r="62" spans="1:16" ht="16.5" customHeight="1">
      <c r="A62" s="23">
        <v>52</v>
      </c>
      <c r="B62" s="32" t="s">
        <v>26</v>
      </c>
      <c r="C62" s="28">
        <v>4.56</v>
      </c>
      <c r="D62" s="28">
        <v>0</v>
      </c>
      <c r="E62" s="27">
        <f>SUM(C62,D62)</f>
        <v>4.56</v>
      </c>
      <c r="F62" s="9" t="s">
        <v>25</v>
      </c>
      <c r="G62" s="10">
        <v>4</v>
      </c>
      <c r="H62" s="10">
        <v>3.5</v>
      </c>
      <c r="I62" s="9">
        <v>16.06</v>
      </c>
      <c r="J62" s="57"/>
      <c r="K62"/>
      <c r="L62"/>
      <c r="M62"/>
      <c r="N62"/>
      <c r="O62"/>
      <c r="P62"/>
    </row>
    <row r="63" spans="1:16" ht="16.5" customHeight="1">
      <c r="A63" s="23">
        <v>53</v>
      </c>
      <c r="B63" s="32" t="s">
        <v>61</v>
      </c>
      <c r="C63" s="28">
        <v>3.54</v>
      </c>
      <c r="D63" s="28">
        <v>0</v>
      </c>
      <c r="E63" s="27">
        <f>SUM(C63,D63)</f>
        <v>3.54</v>
      </c>
      <c r="F63" s="9" t="s">
        <v>25</v>
      </c>
      <c r="G63" s="33">
        <v>4.5</v>
      </c>
      <c r="H63" s="33">
        <v>3.5</v>
      </c>
      <c r="I63" s="34">
        <v>16.04</v>
      </c>
      <c r="J63" s="57"/>
      <c r="K63"/>
      <c r="L63"/>
      <c r="M63"/>
      <c r="N63"/>
      <c r="O63"/>
      <c r="P63"/>
    </row>
    <row r="64" spans="1:16" ht="16.5" customHeight="1">
      <c r="A64" s="23">
        <v>54</v>
      </c>
      <c r="B64" s="39" t="s">
        <v>68</v>
      </c>
      <c r="C64" s="40">
        <v>3.89</v>
      </c>
      <c r="D64" s="40">
        <v>0</v>
      </c>
      <c r="E64" s="40">
        <f>SUM(C64+D64)</f>
        <v>3.89</v>
      </c>
      <c r="F64" s="40" t="s">
        <v>25</v>
      </c>
      <c r="G64" s="41">
        <v>4.5</v>
      </c>
      <c r="H64" s="41">
        <v>3</v>
      </c>
      <c r="I64" s="40">
        <v>15.89</v>
      </c>
      <c r="J64" s="57"/>
      <c r="K64"/>
      <c r="L64"/>
      <c r="M64"/>
      <c r="N64"/>
      <c r="O64"/>
      <c r="P64"/>
    </row>
    <row r="65" spans="1:16" ht="16.5" customHeight="1">
      <c r="A65" s="23">
        <v>55</v>
      </c>
      <c r="B65" s="39" t="s">
        <v>67</v>
      </c>
      <c r="C65" s="40">
        <v>4.34</v>
      </c>
      <c r="D65" s="40">
        <v>0</v>
      </c>
      <c r="E65" s="40">
        <f>SUM(C65+D65)</f>
        <v>4.34</v>
      </c>
      <c r="F65" s="40" t="s">
        <v>25</v>
      </c>
      <c r="G65" s="41">
        <v>4</v>
      </c>
      <c r="H65" s="41">
        <v>3.5</v>
      </c>
      <c r="I65" s="40">
        <v>15.84</v>
      </c>
      <c r="J65" s="57"/>
      <c r="K65"/>
      <c r="L65"/>
      <c r="M65"/>
      <c r="N65"/>
      <c r="O65"/>
      <c r="P65"/>
    </row>
    <row r="66" spans="1:16" ht="16.5" customHeight="1">
      <c r="A66" s="23">
        <v>56</v>
      </c>
      <c r="B66" s="39" t="s">
        <v>66</v>
      </c>
      <c r="C66" s="40">
        <v>4.13</v>
      </c>
      <c r="D66" s="40">
        <v>0</v>
      </c>
      <c r="E66" s="40">
        <f>SUM(C66+D66)</f>
        <v>4.13</v>
      </c>
      <c r="F66" s="40" t="s">
        <v>25</v>
      </c>
      <c r="G66" s="41">
        <v>4</v>
      </c>
      <c r="H66" s="41">
        <v>3.5</v>
      </c>
      <c r="I66" s="40">
        <v>15.63</v>
      </c>
      <c r="J66" s="57"/>
      <c r="K66"/>
      <c r="L66"/>
      <c r="M66"/>
      <c r="N66"/>
      <c r="O66"/>
      <c r="P66"/>
    </row>
    <row r="67" spans="1:16" ht="16.5" customHeight="1">
      <c r="A67" s="23">
        <v>57</v>
      </c>
      <c r="B67" s="38" t="s">
        <v>49</v>
      </c>
      <c r="C67" s="27">
        <v>3.59</v>
      </c>
      <c r="D67" s="27">
        <v>1</v>
      </c>
      <c r="E67" s="27">
        <f>SUM(C67,D67)</f>
        <v>4.59</v>
      </c>
      <c r="F67" s="9" t="s">
        <v>25</v>
      </c>
      <c r="G67" s="33">
        <v>4</v>
      </c>
      <c r="H67" s="33">
        <v>3</v>
      </c>
      <c r="I67" s="34">
        <v>15.59</v>
      </c>
      <c r="J67" s="57"/>
      <c r="K67"/>
      <c r="L67"/>
      <c r="M67"/>
      <c r="N67"/>
      <c r="O67"/>
      <c r="P67"/>
    </row>
    <row r="68" spans="1:16" ht="16.5" customHeight="1">
      <c r="A68" s="23">
        <v>58</v>
      </c>
      <c r="B68" s="32" t="s">
        <v>39</v>
      </c>
      <c r="C68" s="28">
        <v>4.35</v>
      </c>
      <c r="D68" s="28">
        <v>0</v>
      </c>
      <c r="E68" s="27">
        <f>SUM(C68,D68)</f>
        <v>4.35</v>
      </c>
      <c r="F68" s="9" t="s">
        <v>25</v>
      </c>
      <c r="G68" s="37">
        <v>4</v>
      </c>
      <c r="H68" s="35">
        <v>3</v>
      </c>
      <c r="I68" s="36">
        <v>15.35</v>
      </c>
      <c r="J68" s="57"/>
      <c r="K68"/>
      <c r="L68"/>
      <c r="M68"/>
      <c r="N68"/>
      <c r="O68"/>
      <c r="P68"/>
    </row>
    <row r="69" spans="1:16" ht="16.5" customHeight="1">
      <c r="A69" s="23">
        <v>59</v>
      </c>
      <c r="B69" s="38" t="s">
        <v>94</v>
      </c>
      <c r="C69" s="27">
        <v>4.33</v>
      </c>
      <c r="D69" s="27">
        <v>1</v>
      </c>
      <c r="E69" s="27">
        <f>SUM(C69,D69)</f>
        <v>5.33</v>
      </c>
      <c r="F69" s="9" t="s">
        <v>25</v>
      </c>
      <c r="G69" s="33">
        <v>3.5</v>
      </c>
      <c r="H69" s="33">
        <v>3</v>
      </c>
      <c r="I69" s="34">
        <v>15.33</v>
      </c>
      <c r="J69" s="57"/>
      <c r="K69"/>
      <c r="L69"/>
      <c r="M69"/>
      <c r="N69"/>
      <c r="O69"/>
      <c r="P69"/>
    </row>
    <row r="70" spans="1:16" ht="16.5" customHeight="1">
      <c r="A70" s="23">
        <v>60</v>
      </c>
      <c r="B70" s="39" t="s">
        <v>64</v>
      </c>
      <c r="C70" s="40">
        <v>4.27</v>
      </c>
      <c r="D70" s="40">
        <v>0</v>
      </c>
      <c r="E70" s="40">
        <f>SUM(C70+D70)</f>
        <v>4.27</v>
      </c>
      <c r="F70" s="40" t="s">
        <v>25</v>
      </c>
      <c r="G70" s="41">
        <v>4</v>
      </c>
      <c r="H70" s="41">
        <v>3</v>
      </c>
      <c r="I70" s="40">
        <v>15.27</v>
      </c>
      <c r="J70" s="57"/>
      <c r="K70"/>
      <c r="L70"/>
      <c r="M70"/>
      <c r="N70"/>
      <c r="O70"/>
      <c r="P70"/>
    </row>
    <row r="71" spans="1:16" ht="16.5" customHeight="1">
      <c r="A71" s="23">
        <v>61</v>
      </c>
      <c r="B71" s="31" t="s">
        <v>37</v>
      </c>
      <c r="C71" s="27">
        <v>3.66</v>
      </c>
      <c r="D71" s="27">
        <v>0</v>
      </c>
      <c r="E71" s="27">
        <f>SUM(C71,D71)</f>
        <v>3.66</v>
      </c>
      <c r="F71" s="9" t="s">
        <v>25</v>
      </c>
      <c r="G71" s="33">
        <v>4</v>
      </c>
      <c r="H71" s="33">
        <v>3.5</v>
      </c>
      <c r="I71" s="34">
        <v>15.16</v>
      </c>
      <c r="J71" s="57"/>
      <c r="K71"/>
      <c r="L71"/>
      <c r="M71"/>
      <c r="N71"/>
      <c r="O71"/>
      <c r="P71"/>
    </row>
    <row r="72" spans="1:16" ht="16.5" customHeight="1">
      <c r="A72" s="23">
        <v>62</v>
      </c>
      <c r="B72" s="39" t="s">
        <v>113</v>
      </c>
      <c r="C72" s="40">
        <v>4.07</v>
      </c>
      <c r="D72" s="40">
        <v>0</v>
      </c>
      <c r="E72" s="40">
        <f>SUM(C72+D72)</f>
        <v>4.07</v>
      </c>
      <c r="F72" s="40" t="s">
        <v>25</v>
      </c>
      <c r="G72" s="41">
        <v>4</v>
      </c>
      <c r="H72" s="41">
        <v>3</v>
      </c>
      <c r="I72" s="40">
        <v>15.07</v>
      </c>
      <c r="J72" s="57"/>
      <c r="K72"/>
      <c r="L72"/>
      <c r="M72"/>
      <c r="N72"/>
      <c r="O72"/>
      <c r="P72"/>
    </row>
    <row r="73" spans="1:16" ht="16.5" customHeight="1">
      <c r="A73" s="23">
        <v>63</v>
      </c>
      <c r="B73" s="32" t="s">
        <v>95</v>
      </c>
      <c r="C73" s="28">
        <v>3.94</v>
      </c>
      <c r="D73" s="28">
        <v>0</v>
      </c>
      <c r="E73" s="27">
        <f>SUM(C73,D73)</f>
        <v>3.94</v>
      </c>
      <c r="F73" s="9" t="s">
        <v>25</v>
      </c>
      <c r="G73" s="33">
        <v>4</v>
      </c>
      <c r="H73" s="33">
        <v>3</v>
      </c>
      <c r="I73" s="34">
        <v>14.94</v>
      </c>
      <c r="J73" s="57"/>
      <c r="K73"/>
      <c r="L73"/>
      <c r="M73"/>
      <c r="N73"/>
      <c r="O73"/>
      <c r="P73"/>
    </row>
    <row r="74" spans="1:16" ht="16.5" customHeight="1">
      <c r="A74" s="23">
        <v>64</v>
      </c>
      <c r="B74" s="38" t="s">
        <v>91</v>
      </c>
      <c r="C74" s="27">
        <v>3.35</v>
      </c>
      <c r="D74" s="27">
        <v>1</v>
      </c>
      <c r="E74" s="27">
        <f>SUM(C74,D74)</f>
        <v>4.35</v>
      </c>
      <c r="F74" s="9" t="s">
        <v>25</v>
      </c>
      <c r="G74" s="33">
        <v>3.5</v>
      </c>
      <c r="H74" s="33">
        <v>3.5</v>
      </c>
      <c r="I74" s="34">
        <v>14.85</v>
      </c>
      <c r="J74" s="57"/>
      <c r="K74"/>
      <c r="L74"/>
      <c r="M74"/>
      <c r="N74"/>
      <c r="O74"/>
      <c r="P74"/>
    </row>
    <row r="75" spans="1:10" ht="16.5" customHeight="1">
      <c r="A75" s="23">
        <v>65</v>
      </c>
      <c r="B75" s="39" t="s">
        <v>65</v>
      </c>
      <c r="C75" s="40">
        <v>3.27</v>
      </c>
      <c r="D75" s="40">
        <v>0</v>
      </c>
      <c r="E75" s="40">
        <f>SUM(C75+D75)</f>
        <v>3.27</v>
      </c>
      <c r="F75" s="40" t="s">
        <v>25</v>
      </c>
      <c r="G75" s="41">
        <v>4</v>
      </c>
      <c r="H75" s="41">
        <v>3</v>
      </c>
      <c r="I75" s="40">
        <v>14.27</v>
      </c>
      <c r="J75" s="57"/>
    </row>
    <row r="76" spans="1:10" ht="16.5" customHeight="1">
      <c r="A76" s="23">
        <v>66</v>
      </c>
      <c r="B76" s="32" t="s">
        <v>53</v>
      </c>
      <c r="C76" s="28">
        <v>4.63</v>
      </c>
      <c r="D76" s="28">
        <v>0</v>
      </c>
      <c r="E76" s="27">
        <f>SUM(C76,D76)</f>
        <v>4.63</v>
      </c>
      <c r="F76" s="9" t="s">
        <v>25</v>
      </c>
      <c r="G76" s="33">
        <v>3</v>
      </c>
      <c r="H76" s="33">
        <v>3.5</v>
      </c>
      <c r="I76" s="34">
        <v>14.13</v>
      </c>
      <c r="J76" s="57"/>
    </row>
    <row r="77" spans="1:10" ht="16.5" customHeight="1">
      <c r="A77" s="23">
        <v>67</v>
      </c>
      <c r="B77" s="32" t="s">
        <v>46</v>
      </c>
      <c r="C77" s="28">
        <v>4.07</v>
      </c>
      <c r="D77" s="28">
        <v>1</v>
      </c>
      <c r="E77" s="27">
        <f>SUM(C77,D77)</f>
        <v>5.07</v>
      </c>
      <c r="F77" s="9" t="s">
        <v>25</v>
      </c>
      <c r="G77" s="33">
        <v>3</v>
      </c>
      <c r="H77" s="33">
        <v>3</v>
      </c>
      <c r="I77" s="34">
        <v>14.07</v>
      </c>
      <c r="J77" s="57"/>
    </row>
    <row r="78" spans="1:10" ht="16.5" customHeight="1">
      <c r="A78" s="23">
        <v>68</v>
      </c>
      <c r="B78" s="32" t="s">
        <v>89</v>
      </c>
      <c r="C78" s="28">
        <v>3.16</v>
      </c>
      <c r="D78" s="28">
        <v>0</v>
      </c>
      <c r="E78" s="27">
        <f>SUM(C78,D78)</f>
        <v>3.16</v>
      </c>
      <c r="F78" s="9" t="s">
        <v>25</v>
      </c>
      <c r="G78" s="33">
        <v>3.5</v>
      </c>
      <c r="H78" s="33">
        <v>3</v>
      </c>
      <c r="I78" s="34">
        <v>13.16</v>
      </c>
      <c r="J78" s="57"/>
    </row>
    <row r="79" spans="1:10" ht="16.5" customHeight="1">
      <c r="A79" s="23">
        <v>69</v>
      </c>
      <c r="B79" s="39" t="s">
        <v>71</v>
      </c>
      <c r="C79" s="40">
        <v>4.94</v>
      </c>
      <c r="D79" s="40">
        <v>1</v>
      </c>
      <c r="E79" s="40">
        <f>SUM(C79:D79)</f>
        <v>5.94</v>
      </c>
      <c r="F79" s="46" t="s">
        <v>25</v>
      </c>
      <c r="G79" s="46" t="s">
        <v>72</v>
      </c>
      <c r="H79" s="46" t="s">
        <v>73</v>
      </c>
      <c r="I79" s="41" t="s">
        <v>74</v>
      </c>
      <c r="J79" s="44"/>
    </row>
    <row r="80" spans="1:10" ht="16.5" customHeight="1">
      <c r="A80" s="23">
        <v>70</v>
      </c>
      <c r="B80" s="39" t="s">
        <v>75</v>
      </c>
      <c r="C80" s="40">
        <v>4.8</v>
      </c>
      <c r="D80" s="40">
        <v>0</v>
      </c>
      <c r="E80" s="40">
        <f>SUM(C80:D80)</f>
        <v>4.8</v>
      </c>
      <c r="F80" s="46" t="s">
        <v>25</v>
      </c>
      <c r="G80" s="46" t="s">
        <v>72</v>
      </c>
      <c r="H80" s="41" t="s">
        <v>73</v>
      </c>
      <c r="I80" s="40" t="s">
        <v>74</v>
      </c>
      <c r="J80" s="44"/>
    </row>
    <row r="81" spans="1:10" ht="16.5" customHeight="1">
      <c r="A81" s="23">
        <v>71</v>
      </c>
      <c r="B81" s="39" t="s">
        <v>76</v>
      </c>
      <c r="C81" s="40">
        <v>3.8</v>
      </c>
      <c r="D81" s="40">
        <v>0</v>
      </c>
      <c r="E81" s="40">
        <f>SUM(C81+D81)</f>
        <v>3.8</v>
      </c>
      <c r="F81" s="40" t="s">
        <v>25</v>
      </c>
      <c r="G81" s="41">
        <v>3.5</v>
      </c>
      <c r="H81" s="41">
        <v>0</v>
      </c>
      <c r="I81" s="40" t="s">
        <v>74</v>
      </c>
      <c r="J81" s="44"/>
    </row>
    <row r="82" spans="1:10" ht="16.5" customHeight="1">
      <c r="A82" s="23">
        <v>72</v>
      </c>
      <c r="B82" s="47" t="s">
        <v>77</v>
      </c>
      <c r="C82" s="48">
        <v>4.9</v>
      </c>
      <c r="D82" s="40">
        <v>0</v>
      </c>
      <c r="E82" s="40">
        <f>SUM(C82+D82)</f>
        <v>4.9</v>
      </c>
      <c r="F82" s="40" t="s">
        <v>25</v>
      </c>
      <c r="G82" s="46" t="s">
        <v>72</v>
      </c>
      <c r="H82" s="49" t="s">
        <v>73</v>
      </c>
      <c r="I82" s="40" t="s">
        <v>74</v>
      </c>
      <c r="J82" s="44"/>
    </row>
    <row r="83" spans="1:10" ht="16.5" customHeight="1">
      <c r="A83" s="23">
        <v>73</v>
      </c>
      <c r="B83" s="39" t="s">
        <v>78</v>
      </c>
      <c r="C83" s="40">
        <v>3.96</v>
      </c>
      <c r="D83" s="40">
        <v>0</v>
      </c>
      <c r="E83" s="40">
        <f>SUM(C83+D83)</f>
        <v>3.96</v>
      </c>
      <c r="F83" s="46" t="s">
        <v>72</v>
      </c>
      <c r="G83" s="40" t="s">
        <v>73</v>
      </c>
      <c r="H83" s="41" t="s">
        <v>73</v>
      </c>
      <c r="I83" s="41" t="s">
        <v>74</v>
      </c>
      <c r="J83" s="44"/>
    </row>
    <row r="84" spans="1:10" ht="16.5" customHeight="1">
      <c r="A84" s="23">
        <v>74</v>
      </c>
      <c r="B84" s="39" t="s">
        <v>79</v>
      </c>
      <c r="C84" s="40">
        <v>4.53</v>
      </c>
      <c r="D84" s="40">
        <v>1</v>
      </c>
      <c r="E84" s="40">
        <f>SUM(C84+D84)</f>
        <v>5.53</v>
      </c>
      <c r="F84" s="40" t="s">
        <v>25</v>
      </c>
      <c r="G84" s="41">
        <v>4</v>
      </c>
      <c r="H84" s="41">
        <v>0</v>
      </c>
      <c r="I84" s="41" t="s">
        <v>74</v>
      </c>
      <c r="J84" s="45"/>
    </row>
    <row r="85" spans="1:10" ht="16.5" customHeight="1">
      <c r="A85" s="23">
        <v>75</v>
      </c>
      <c r="B85" s="50" t="s">
        <v>114</v>
      </c>
      <c r="C85" s="43">
        <v>4.15</v>
      </c>
      <c r="D85" s="34">
        <v>0</v>
      </c>
      <c r="E85" s="43">
        <v>4.15</v>
      </c>
      <c r="F85" s="9" t="s">
        <v>25</v>
      </c>
      <c r="G85" s="46" t="s">
        <v>72</v>
      </c>
      <c r="H85" s="46" t="s">
        <v>72</v>
      </c>
      <c r="I85" s="41" t="s">
        <v>74</v>
      </c>
      <c r="J85" s="51"/>
    </row>
    <row r="86" spans="1:10" ht="16.5" customHeight="1">
      <c r="A86" s="23">
        <v>76</v>
      </c>
      <c r="B86" s="31" t="s">
        <v>80</v>
      </c>
      <c r="C86" s="27">
        <v>3.83</v>
      </c>
      <c r="D86" s="27">
        <v>3</v>
      </c>
      <c r="E86" s="27">
        <f>SUM(C86,D86)</f>
        <v>6.83</v>
      </c>
      <c r="F86" s="9" t="s">
        <v>25</v>
      </c>
      <c r="G86" s="10">
        <v>4.5</v>
      </c>
      <c r="H86" s="10">
        <v>0</v>
      </c>
      <c r="I86" s="9" t="s">
        <v>74</v>
      </c>
      <c r="J86" s="45"/>
    </row>
    <row r="87" spans="1:10" ht="16.5" customHeight="1">
      <c r="A87" s="23">
        <v>77</v>
      </c>
      <c r="B87" s="39" t="s">
        <v>81</v>
      </c>
      <c r="C87" s="40">
        <v>4</v>
      </c>
      <c r="D87" s="40">
        <v>3</v>
      </c>
      <c r="E87" s="40">
        <f>SUM(C87+D87)</f>
        <v>7</v>
      </c>
      <c r="F87" s="40" t="s">
        <v>25</v>
      </c>
      <c r="G87" s="46" t="s">
        <v>72</v>
      </c>
      <c r="H87" s="41" t="s">
        <v>73</v>
      </c>
      <c r="I87" s="40" t="s">
        <v>74</v>
      </c>
      <c r="J87" s="45"/>
    </row>
    <row r="88" spans="1:10" ht="16.5" customHeight="1">
      <c r="A88" s="23">
        <v>78</v>
      </c>
      <c r="B88" s="39" t="s">
        <v>82</v>
      </c>
      <c r="C88" s="40">
        <v>4.25</v>
      </c>
      <c r="D88" s="40">
        <v>0</v>
      </c>
      <c r="E88" s="40">
        <f>SUM(C88+D88)</f>
        <v>4.25</v>
      </c>
      <c r="F88" s="40" t="s">
        <v>25</v>
      </c>
      <c r="G88" s="46" t="s">
        <v>72</v>
      </c>
      <c r="H88" s="41" t="s">
        <v>73</v>
      </c>
      <c r="I88" s="40" t="s">
        <v>74</v>
      </c>
      <c r="J88" s="45"/>
    </row>
    <row r="89" spans="1:10" ht="16.5" customHeight="1">
      <c r="A89" s="23">
        <v>79</v>
      </c>
      <c r="B89" s="39" t="s">
        <v>87</v>
      </c>
      <c r="C89" s="40">
        <v>4.16</v>
      </c>
      <c r="D89" s="40">
        <v>0</v>
      </c>
      <c r="E89" s="40">
        <f>SUM(C89:D89)</f>
        <v>4.16</v>
      </c>
      <c r="F89" s="40" t="s">
        <v>25</v>
      </c>
      <c r="G89" s="46" t="s">
        <v>72</v>
      </c>
      <c r="H89" s="41" t="s">
        <v>73</v>
      </c>
      <c r="I89" s="40" t="s">
        <v>74</v>
      </c>
      <c r="J89" s="45"/>
    </row>
    <row r="90" spans="1:10" ht="16.5" customHeight="1">
      <c r="A90" s="23">
        <v>80</v>
      </c>
      <c r="B90" s="32" t="s">
        <v>88</v>
      </c>
      <c r="C90" s="28">
        <v>3.44</v>
      </c>
      <c r="D90" s="28">
        <v>0</v>
      </c>
      <c r="E90" s="27">
        <f>SUM(C90,D90)</f>
        <v>3.44</v>
      </c>
      <c r="F90" s="9" t="s">
        <v>25</v>
      </c>
      <c r="G90" s="33">
        <v>3</v>
      </c>
      <c r="H90" s="33">
        <v>0</v>
      </c>
      <c r="I90" s="34" t="s">
        <v>74</v>
      </c>
      <c r="J90" s="45"/>
    </row>
    <row r="91" spans="1:10" ht="16.5" customHeight="1">
      <c r="A91" s="23">
        <v>81</v>
      </c>
      <c r="B91" s="39" t="s">
        <v>92</v>
      </c>
      <c r="C91" s="40">
        <v>4.17</v>
      </c>
      <c r="D91" s="40">
        <v>3</v>
      </c>
      <c r="E91" s="40">
        <f>SUM(C91:D91)</f>
        <v>7.17</v>
      </c>
      <c r="F91" s="40" t="s">
        <v>25</v>
      </c>
      <c r="G91" s="46" t="s">
        <v>72</v>
      </c>
      <c r="H91" s="41" t="s">
        <v>73</v>
      </c>
      <c r="I91" s="40" t="s">
        <v>74</v>
      </c>
      <c r="J91" s="45"/>
    </row>
    <row r="92" spans="1:10" ht="16.5" customHeight="1">
      <c r="A92" s="23">
        <v>82</v>
      </c>
      <c r="B92" s="39" t="s">
        <v>99</v>
      </c>
      <c r="C92" s="40">
        <v>3.38</v>
      </c>
      <c r="D92" s="40">
        <v>0</v>
      </c>
      <c r="E92" s="40">
        <f>SUM(C92+D92)</f>
        <v>3.38</v>
      </c>
      <c r="F92" s="40" t="s">
        <v>25</v>
      </c>
      <c r="G92" s="41">
        <v>0</v>
      </c>
      <c r="H92" s="41" t="s">
        <v>73</v>
      </c>
      <c r="I92" s="40" t="s">
        <v>74</v>
      </c>
      <c r="J92" s="45"/>
    </row>
    <row r="93" spans="1:10" ht="16.5" customHeight="1">
      <c r="A93" s="23">
        <v>83</v>
      </c>
      <c r="B93" s="39" t="s">
        <v>102</v>
      </c>
      <c r="C93" s="40">
        <v>4.23</v>
      </c>
      <c r="D93" s="40">
        <v>0</v>
      </c>
      <c r="E93" s="40">
        <f>SUM(C93+D93)</f>
        <v>4.23</v>
      </c>
      <c r="F93" s="40" t="s">
        <v>25</v>
      </c>
      <c r="G93" s="46" t="s">
        <v>72</v>
      </c>
      <c r="H93" s="41" t="s">
        <v>73</v>
      </c>
      <c r="I93" s="40" t="s">
        <v>74</v>
      </c>
      <c r="J93" s="45"/>
    </row>
    <row r="94" spans="1:10" ht="16.5" customHeight="1">
      <c r="A94" s="23">
        <v>84</v>
      </c>
      <c r="B94" s="32" t="s">
        <v>103</v>
      </c>
      <c r="C94" s="28">
        <v>3.98</v>
      </c>
      <c r="D94" s="28">
        <v>0</v>
      </c>
      <c r="E94" s="27">
        <f>SUM(C94,D94)</f>
        <v>3.98</v>
      </c>
      <c r="F94" s="9" t="s">
        <v>25</v>
      </c>
      <c r="G94" s="33">
        <v>3</v>
      </c>
      <c r="H94" s="33">
        <v>0</v>
      </c>
      <c r="I94" s="34" t="s">
        <v>74</v>
      </c>
      <c r="J94" s="45"/>
    </row>
    <row r="95" spans="1:10" ht="16.5" customHeight="1">
      <c r="A95" s="23">
        <v>85</v>
      </c>
      <c r="B95" s="32" t="s">
        <v>109</v>
      </c>
      <c r="C95" s="28">
        <v>4.3</v>
      </c>
      <c r="D95" s="28">
        <v>2</v>
      </c>
      <c r="E95" s="27">
        <f>SUM(C95,D95)</f>
        <v>6.3</v>
      </c>
      <c r="F95" s="9" t="s">
        <v>25</v>
      </c>
      <c r="G95" s="33">
        <v>4.5</v>
      </c>
      <c r="H95" s="33">
        <v>0</v>
      </c>
      <c r="I95" s="34" t="s">
        <v>74</v>
      </c>
      <c r="J95" s="45"/>
    </row>
    <row r="96" spans="1:10" ht="16.5" customHeight="1">
      <c r="A96" s="23">
        <v>86</v>
      </c>
      <c r="B96" s="39" t="s">
        <v>112</v>
      </c>
      <c r="C96" s="40">
        <v>4.07</v>
      </c>
      <c r="D96" s="40">
        <v>0</v>
      </c>
      <c r="E96" s="40">
        <f>SUM(C96+D96)</f>
        <v>4.07</v>
      </c>
      <c r="F96" s="40" t="s">
        <v>25</v>
      </c>
      <c r="G96" s="41">
        <v>0</v>
      </c>
      <c r="H96" s="41" t="s">
        <v>73</v>
      </c>
      <c r="I96" s="40" t="s">
        <v>74</v>
      </c>
      <c r="J96" s="43"/>
    </row>
    <row r="98" ht="12.75" customHeight="1" hidden="1"/>
    <row r="99" spans="2:10" ht="12.75" customHeight="1">
      <c r="B99" s="74"/>
      <c r="C99" s="75"/>
      <c r="D99" s="75"/>
      <c r="E99" s="75"/>
      <c r="F99" s="75"/>
      <c r="G99" s="76"/>
      <c r="H99" s="76"/>
      <c r="I99" s="76"/>
      <c r="J99" s="69"/>
    </row>
    <row r="100" spans="2:10" ht="12.75" customHeight="1">
      <c r="B100" s="54" t="s">
        <v>115</v>
      </c>
      <c r="G100" s="56"/>
      <c r="H100" s="59" t="s">
        <v>122</v>
      </c>
      <c r="I100" s="59"/>
      <c r="J100" s="69"/>
    </row>
    <row r="101" spans="7:10" ht="15.75" customHeight="1">
      <c r="G101" s="56"/>
      <c r="H101" s="58" t="s">
        <v>116</v>
      </c>
      <c r="I101" s="58"/>
      <c r="J101" s="69"/>
    </row>
    <row r="102" spans="2:10" ht="3" customHeight="1">
      <c r="B102" s="54" t="s">
        <v>117</v>
      </c>
      <c r="C102" s="53"/>
      <c r="D102" s="53"/>
      <c r="G102" s="56"/>
      <c r="J102" s="69"/>
    </row>
    <row r="103" spans="2:10" ht="12.75" customHeight="1">
      <c r="B103" s="54" t="s">
        <v>118</v>
      </c>
      <c r="G103" s="56"/>
      <c r="H103" s="59" t="s">
        <v>123</v>
      </c>
      <c r="I103" s="70"/>
      <c r="J103" s="69"/>
    </row>
    <row r="104" spans="7:9" ht="12.75" customHeight="1">
      <c r="G104" s="55"/>
      <c r="H104" s="58" t="s">
        <v>116</v>
      </c>
      <c r="I104" s="58"/>
    </row>
    <row r="105" ht="12.75" customHeight="1">
      <c r="G105" s="56"/>
    </row>
    <row r="106" spans="2:10" ht="12.75">
      <c r="B106" s="54" t="s">
        <v>119</v>
      </c>
      <c r="H106" s="71" t="s">
        <v>124</v>
      </c>
      <c r="I106" s="72"/>
      <c r="J106" s="73"/>
    </row>
    <row r="107" spans="8:9" ht="12.75">
      <c r="H107" s="58" t="s">
        <v>116</v>
      </c>
      <c r="I107" s="58"/>
    </row>
  </sheetData>
  <sheetProtection/>
  <mergeCells count="15">
    <mergeCell ref="H106:J106"/>
    <mergeCell ref="H107:I107"/>
    <mergeCell ref="H100:I100"/>
    <mergeCell ref="H103:I103"/>
    <mergeCell ref="G4:H4"/>
    <mergeCell ref="C3:F3"/>
    <mergeCell ref="B5:J5"/>
    <mergeCell ref="H101:I101"/>
    <mergeCell ref="H104:I104"/>
    <mergeCell ref="B1:I1"/>
    <mergeCell ref="B2:I2"/>
    <mergeCell ref="B7:J7"/>
    <mergeCell ref="B6:J6"/>
    <mergeCell ref="B8:J8"/>
    <mergeCell ref="G3:H3"/>
  </mergeCells>
  <printOptions/>
  <pageMargins left="0.9055118110236221" right="0.5118110236220472" top="0.7086614173228347" bottom="0.7086614173228347" header="0.5118110236220472" footer="0.5118110236220472"/>
  <pageSetup fitToHeight="0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DS_W7</dc:creator>
  <cp:keywords/>
  <dc:description/>
  <cp:lastModifiedBy>user</cp:lastModifiedBy>
  <cp:lastPrinted>2016-08-12T09:46:55Z</cp:lastPrinted>
  <dcterms:created xsi:type="dcterms:W3CDTF">2012-05-03T13:40:20Z</dcterms:created>
  <dcterms:modified xsi:type="dcterms:W3CDTF">2016-08-12T09:50:11Z</dcterms:modified>
  <cp:category/>
  <cp:version/>
  <cp:contentType/>
  <cp:contentStatus/>
</cp:coreProperties>
</file>